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7"/>
  </bookViews>
  <sheets>
    <sheet name="2011" sheetId="1" r:id="rId1"/>
    <sheet name="2012" sheetId="2" r:id="rId2"/>
    <sheet name="2013" sheetId="3" r:id="rId3"/>
    <sheet name="01.03.2014" sheetId="4" r:id="rId4"/>
    <sheet name="01.06.2014" sheetId="5" r:id="rId5"/>
    <sheet name="2015" sheetId="6" r:id="rId6"/>
    <sheet name="2016" sheetId="7" r:id="rId7"/>
    <sheet name="2017" sheetId="8" r:id="rId8"/>
  </sheets>
  <calcPr calcId="125725"/>
</workbook>
</file>

<file path=xl/calcChain.xml><?xml version="1.0" encoding="utf-8"?>
<calcChain xmlns="http://schemas.openxmlformats.org/spreadsheetml/2006/main">
  <c r="D35" i="8"/>
  <c r="E35"/>
  <c r="F35"/>
  <c r="G35"/>
  <c r="H35"/>
  <c r="C35"/>
  <c r="M35"/>
  <c r="A7" i="7"/>
  <c r="A8"/>
  <c r="A9"/>
  <c r="A10"/>
  <c r="A11"/>
  <c r="A12"/>
  <c r="A13"/>
  <c r="A14"/>
  <c r="A15"/>
  <c r="A16"/>
  <c r="A17"/>
  <c r="A18"/>
  <c r="A19"/>
  <c r="A20"/>
  <c r="A21"/>
  <c r="A22"/>
  <c r="A23"/>
  <c r="A24"/>
  <c r="A26"/>
  <c r="A27"/>
  <c r="A28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1"/>
  <c r="A52"/>
  <c r="A53"/>
  <c r="A54"/>
  <c r="A7" i="8"/>
  <c r="A9"/>
  <c r="A13"/>
  <c r="A14"/>
  <c r="D55" i="7"/>
  <c r="E55"/>
  <c r="F55"/>
  <c r="G55"/>
  <c r="H55"/>
  <c r="M55"/>
  <c r="C55"/>
  <c r="M65" i="6"/>
  <c r="D65"/>
  <c r="E65"/>
  <c r="F65"/>
  <c r="G65"/>
  <c r="H65"/>
  <c r="C65"/>
  <c r="C61" i="4"/>
  <c r="D61"/>
  <c r="E61"/>
  <c r="F61"/>
  <c r="G61"/>
  <c r="H61"/>
  <c r="M61"/>
  <c r="C59" i="5"/>
  <c r="D59"/>
  <c r="E59"/>
  <c r="F59"/>
  <c r="G59"/>
  <c r="H59"/>
  <c r="M59"/>
  <c r="C59" i="1"/>
  <c r="D59"/>
  <c r="E59"/>
  <c r="F59"/>
  <c r="G59"/>
  <c r="H59"/>
  <c r="L59"/>
  <c r="C57" i="2"/>
  <c r="D57"/>
  <c r="E57"/>
  <c r="F57"/>
  <c r="G57"/>
  <c r="H57"/>
  <c r="L57"/>
  <c r="C61" i="3"/>
  <c r="D61"/>
  <c r="E61"/>
  <c r="F61"/>
  <c r="G61"/>
  <c r="H61"/>
  <c r="M61"/>
</calcChain>
</file>

<file path=xl/sharedStrings.xml><?xml version="1.0" encoding="utf-8"?>
<sst xmlns="http://schemas.openxmlformats.org/spreadsheetml/2006/main" count="2427" uniqueCount="340">
  <si>
    <t>РЕЕСТР ДОГОВОРОВ АРЕНДЫ ЗЕМЕЛЬ СЕЛЬСКОХОЗЯЙСТВЕННОГО НАЗНАЧЕНИЯ</t>
  </si>
  <si>
    <t>с.п. Шордаково   ЗОЛЬСКОГО МУНИЦИПАЛЬНОГО РАЙОНА КБР</t>
  </si>
  <si>
    <t>на 1.01.2012 года</t>
  </si>
  <si>
    <t>№</t>
  </si>
  <si>
    <t>Арендатор</t>
  </si>
  <si>
    <t>Площадь</t>
  </si>
  <si>
    <t>в том числе</t>
  </si>
  <si>
    <t xml:space="preserve">номер и дата договора </t>
  </si>
  <si>
    <t xml:space="preserve">Срок действия </t>
  </si>
  <si>
    <t xml:space="preserve">сумма </t>
  </si>
  <si>
    <t xml:space="preserve"> Кем заключен договор</t>
  </si>
  <si>
    <t xml:space="preserve">Отметка </t>
  </si>
  <si>
    <t>п/п</t>
  </si>
  <si>
    <t>га</t>
  </si>
  <si>
    <t>годовой</t>
  </si>
  <si>
    <t>о регистрации</t>
  </si>
  <si>
    <t>пашня</t>
  </si>
  <si>
    <t xml:space="preserve">мног. </t>
  </si>
  <si>
    <t>сеноко-</t>
  </si>
  <si>
    <t>пастби-</t>
  </si>
  <si>
    <t xml:space="preserve">про- </t>
  </si>
  <si>
    <t xml:space="preserve">с </t>
  </si>
  <si>
    <t>по</t>
  </si>
  <si>
    <t>аренд.</t>
  </si>
  <si>
    <t>в УФРС по КБР</t>
  </si>
  <si>
    <t>на-</t>
  </si>
  <si>
    <t>сы</t>
  </si>
  <si>
    <t>ща</t>
  </si>
  <si>
    <t>чие</t>
  </si>
  <si>
    <t>платы</t>
  </si>
  <si>
    <t>сажд.</t>
  </si>
  <si>
    <t>1.</t>
  </si>
  <si>
    <t>Баков Борисби Лелевич</t>
  </si>
  <si>
    <t>18 от 19.03.2008</t>
  </si>
  <si>
    <t>Администарция Зольского района</t>
  </si>
  <si>
    <t xml:space="preserve"> 19.08.08</t>
  </si>
  <si>
    <t>2.</t>
  </si>
  <si>
    <t>Бугов Ислам Хазраилович</t>
  </si>
  <si>
    <t>202 от 25.03.2011</t>
  </si>
  <si>
    <t>нет свед.</t>
  </si>
  <si>
    <t>3.</t>
  </si>
  <si>
    <t>Виндижев Мухамед Ауесович</t>
  </si>
  <si>
    <t>34 от 14.12.2007</t>
  </si>
  <si>
    <t xml:space="preserve">Администарция Зольского района </t>
  </si>
  <si>
    <t>4.</t>
  </si>
  <si>
    <t>56 от 16.06.2009</t>
  </si>
  <si>
    <t xml:space="preserve">   16.06.2009</t>
  </si>
  <si>
    <t>5.</t>
  </si>
  <si>
    <t>Виндижев Хачим Ауесович</t>
  </si>
  <si>
    <t>293 от 29.08.2011</t>
  </si>
  <si>
    <t>Администарция с.п.Шордаково</t>
  </si>
  <si>
    <t>6.</t>
  </si>
  <si>
    <t>Гукежев Музарин Хазраилович</t>
  </si>
  <si>
    <t>34 от 2.07.2010</t>
  </si>
  <si>
    <t>7.</t>
  </si>
  <si>
    <t>33 от 2.07.2010</t>
  </si>
  <si>
    <t>8.</t>
  </si>
  <si>
    <t>82 от 11.11.2009</t>
  </si>
  <si>
    <t>9.</t>
  </si>
  <si>
    <t>Джибилов Юрий Мухтарович</t>
  </si>
  <si>
    <t>43 от 27.12.2007</t>
  </si>
  <si>
    <t>не зарегистр.</t>
  </si>
  <si>
    <t>10.</t>
  </si>
  <si>
    <t>Есенкулов Алим Исуфович</t>
  </si>
  <si>
    <t>7 от 20.01.2011</t>
  </si>
  <si>
    <t>11.</t>
  </si>
  <si>
    <t>268 от 1.08.2011</t>
  </si>
  <si>
    <t>12.</t>
  </si>
  <si>
    <t>Жангериев Тахир Борисович</t>
  </si>
  <si>
    <t>208 от 25.03.2011</t>
  </si>
  <si>
    <t>205 от 25.03.2011</t>
  </si>
  <si>
    <t>Жириков Алим Сарабиевич</t>
  </si>
  <si>
    <t>08 от 9.01.2006</t>
  </si>
  <si>
    <t xml:space="preserve"> 15.01.2009</t>
  </si>
  <si>
    <t>Жириков Марат Суадинович</t>
  </si>
  <si>
    <t>206 от 25.03.2011</t>
  </si>
  <si>
    <t>36 от 16.04.2009</t>
  </si>
  <si>
    <t xml:space="preserve">  16.04.2009</t>
  </si>
  <si>
    <t>38 от 2.07.2010</t>
  </si>
  <si>
    <t>Жириков Ислам Аскербиевич</t>
  </si>
  <si>
    <t>290 от 29.08.2011</t>
  </si>
  <si>
    <t>Карданов Борис Мусович</t>
  </si>
  <si>
    <t>6 от 6.01.2006</t>
  </si>
  <si>
    <t>Коков Нургали Амдулович</t>
  </si>
  <si>
    <t>04 от 6.01.2006</t>
  </si>
  <si>
    <t>Коцев Хасен Хачимович</t>
  </si>
  <si>
    <t>05 от 9.01.2006</t>
  </si>
  <si>
    <t xml:space="preserve">Кунижев Азамат Исламович </t>
  </si>
  <si>
    <t>37 от 2.07.2010</t>
  </si>
  <si>
    <t>2.07.2010.</t>
  </si>
  <si>
    <t>Мальсургенов Артур Абубекир.</t>
  </si>
  <si>
    <t>18 от 18.01.2006</t>
  </si>
  <si>
    <t>268 от 1.12.2006</t>
  </si>
  <si>
    <t>17 от 17.03.2008</t>
  </si>
  <si>
    <t>Мальсургенов Арсен Сафарбиев</t>
  </si>
  <si>
    <t>35 от 14.12.2007</t>
  </si>
  <si>
    <t>174 от 27.03.2009</t>
  </si>
  <si>
    <t>Мальсургенов Арсен Сафарбиевич</t>
  </si>
  <si>
    <t>52 от 2.08.2010</t>
  </si>
  <si>
    <t>1.08.2015.</t>
  </si>
  <si>
    <t>Махов Адам Жунедович</t>
  </si>
  <si>
    <t>19 от 20.01.2006</t>
  </si>
  <si>
    <t>184 15.08.2006</t>
  </si>
  <si>
    <t>Махов Арсен Лостанович</t>
  </si>
  <si>
    <t>11 от 10.01.2006</t>
  </si>
  <si>
    <t xml:space="preserve"> от 4.06.2007</t>
  </si>
  <si>
    <t>Нартоков Рустам Зарифович</t>
  </si>
  <si>
    <t>58 от 29.10.2008</t>
  </si>
  <si>
    <t>Тавкешев Беслан Каншобиевич</t>
  </si>
  <si>
    <t>37 от 29.04.2009</t>
  </si>
  <si>
    <t xml:space="preserve">   29.04.2009</t>
  </si>
  <si>
    <t>Татроков Руслан Абуевич</t>
  </si>
  <si>
    <t>203 от 25.03.2011</t>
  </si>
  <si>
    <t>Тхамоков Тарзан Шуевич</t>
  </si>
  <si>
    <t>201 от 25.03.2011</t>
  </si>
  <si>
    <t>Тхамоков Адам Каральбиевич</t>
  </si>
  <si>
    <t>204 от 25.03.2011</t>
  </si>
  <si>
    <t>Тхамоков Рашид Тагирович</t>
  </si>
  <si>
    <t>50 от 2.08.2010</t>
  </si>
  <si>
    <t>51 от 2.08.2010</t>
  </si>
  <si>
    <t>Уришев Абуса Абуевич</t>
  </si>
  <si>
    <t>71 от 20.09.2010</t>
  </si>
  <si>
    <t>292 от 29.08.2011</t>
  </si>
  <si>
    <t>Хашкулов Шагерби Баширович</t>
  </si>
  <si>
    <t>5 от 30.01.2008</t>
  </si>
  <si>
    <t>215 от 19.05.2008</t>
  </si>
  <si>
    <t>Хашкулов Надир Баширович</t>
  </si>
  <si>
    <t>291 от 29.08.2011</t>
  </si>
  <si>
    <t>Шарданов Арсен Джагфарович</t>
  </si>
  <si>
    <t>72 от 4.10.2010</t>
  </si>
  <si>
    <t>195 от 14.03.2011</t>
  </si>
  <si>
    <t>207 от 25.03.2011</t>
  </si>
  <si>
    <t>ООО "Ошхамахо"</t>
  </si>
  <si>
    <t>01 от 5.01.2006</t>
  </si>
  <si>
    <t xml:space="preserve"> 8.12.2006 (доп. согл. - 2.02.2009)</t>
  </si>
  <si>
    <t>ООО "Малка"</t>
  </si>
  <si>
    <t>9 от 9.01.2006</t>
  </si>
  <si>
    <t>ООО СХП "Колос"</t>
  </si>
  <si>
    <t>46 от 14.12.2007</t>
  </si>
  <si>
    <t>ООО "Югагросервис"</t>
  </si>
  <si>
    <t>8 от 4.03.2009</t>
  </si>
  <si>
    <t>61 от 15.07.2010</t>
  </si>
  <si>
    <t>ООО СХП "Псынадаха"</t>
  </si>
  <si>
    <t>36 от 2.07.2010</t>
  </si>
  <si>
    <t>ООО "Юг-Агро"</t>
  </si>
  <si>
    <t>319 от 21.11.2011</t>
  </si>
  <si>
    <t>ИТОГО</t>
  </si>
  <si>
    <t>юридические лица - 6</t>
  </si>
  <si>
    <t>1005,7499 кв.м.</t>
  </si>
  <si>
    <t>физические лица - 29</t>
  </si>
  <si>
    <t>1441,2156 кв.м.</t>
  </si>
  <si>
    <t>на 1.01.2013 года</t>
  </si>
  <si>
    <t>Пло-щадь, га</t>
  </si>
  <si>
    <t>Отметка о регистр. В Минимущ.</t>
  </si>
  <si>
    <t>Кадастровый учет</t>
  </si>
  <si>
    <t>13 от 01.02.2013</t>
  </si>
  <si>
    <t>на стадии регистр.</t>
  </si>
  <si>
    <t>07:02:2200000:164</t>
  </si>
  <si>
    <t>339 от 16.06.2006</t>
  </si>
  <si>
    <t>654 от 09.06.2006</t>
  </si>
  <si>
    <t>07:02:2200000:0073</t>
  </si>
  <si>
    <t>07:02:2200000:92</t>
  </si>
  <si>
    <t>61 от 15.07.2009</t>
  </si>
  <si>
    <t>на  31 декабря 2013 года</t>
  </si>
  <si>
    <t>номер и дата постанов-ления</t>
  </si>
  <si>
    <t>131 от 18.03.2008</t>
  </si>
  <si>
    <t>Бжеников Руслан Рамазанович</t>
  </si>
  <si>
    <t>271 от 14.03.2011</t>
  </si>
  <si>
    <t>199 от 14.03.2011</t>
  </si>
  <si>
    <t>Администрация Зольского района</t>
  </si>
  <si>
    <t>317 от 25.03.2011</t>
  </si>
  <si>
    <t>310 от 14.12.2007</t>
  </si>
  <si>
    <t>07:02:2200000:0154</t>
  </si>
  <si>
    <t>293 от 08.06.2009</t>
  </si>
  <si>
    <t>48 от 29.08.2011</t>
  </si>
  <si>
    <t>346 от 02.07.2010</t>
  </si>
  <si>
    <t>345 от 02.07.2010</t>
  </si>
  <si>
    <t>699 от 09.11.2009</t>
  </si>
  <si>
    <t>338 от 27.12.2007</t>
  </si>
  <si>
    <t>15 от 20.01.2011</t>
  </si>
  <si>
    <t>659 от 01.08.2011</t>
  </si>
  <si>
    <t>311 от 25.03.2011</t>
  </si>
  <si>
    <t>314 от 25.03.2011</t>
  </si>
  <si>
    <t>84 от 01.02.2013</t>
  </si>
  <si>
    <t>313 от 25.03.2011</t>
  </si>
  <si>
    <t>192 от 13.04.2009</t>
  </si>
  <si>
    <t>335 от 02.07.2010</t>
  </si>
  <si>
    <t>14 от 13.01.2006</t>
  </si>
  <si>
    <t>14 от 14.03.2006</t>
  </si>
  <si>
    <t>Администрация с.п.Шордаково</t>
  </si>
  <si>
    <t>745 от 29.08.2011</t>
  </si>
  <si>
    <t>06 от 06.01.2006</t>
  </si>
  <si>
    <t>07:02:2200000:56</t>
  </si>
  <si>
    <t>4 от 06.01.2006</t>
  </si>
  <si>
    <t>5 от 09.01.2006</t>
  </si>
  <si>
    <t>331 от 02.07.2010</t>
  </si>
  <si>
    <t>Мальсургенова Равида Хизировна</t>
  </si>
  <si>
    <t>427 от 08.05.2013</t>
  </si>
  <si>
    <t>64 от 08.05.2013</t>
  </si>
  <si>
    <t>102 от 14.03.2008</t>
  </si>
  <si>
    <t>311 от 14.12.2007</t>
  </si>
  <si>
    <t>Мальсургенов Резуан Сафарбиевич</t>
  </si>
  <si>
    <t>404 от 02.10.2010</t>
  </si>
  <si>
    <t>233 от 04.06.2008</t>
  </si>
  <si>
    <t>204 от 21.04.2009</t>
  </si>
  <si>
    <t>312 от 25.03.2011</t>
  </si>
  <si>
    <t>404 от 27.04.2011</t>
  </si>
  <si>
    <t>309 от 25.03.2011</t>
  </si>
  <si>
    <t>409 от 02.08.2010</t>
  </si>
  <si>
    <t>408 от 02.08.2010</t>
  </si>
  <si>
    <t>480 от 20.09.2010</t>
  </si>
  <si>
    <t>83 от 01.02.2013</t>
  </si>
  <si>
    <t>14 от 01.02.2013</t>
  </si>
  <si>
    <t>407 от 25.03.2013</t>
  </si>
  <si>
    <t>69 от 13.03.2013</t>
  </si>
  <si>
    <t>07:02:2200000:151</t>
  </si>
  <si>
    <t>500 от 04.10.2010</t>
  </si>
  <si>
    <t>274 от 14.03.2011</t>
  </si>
  <si>
    <t>315 от 25.03.2011</t>
  </si>
  <si>
    <t>Шетов Мухамед Нугманович</t>
  </si>
  <si>
    <t>348 от 31.05.2012</t>
  </si>
  <si>
    <t>1 от 05.01.2006</t>
  </si>
  <si>
    <t>318 от 28.04.2006</t>
  </si>
  <si>
    <t>608 от 04.10.2012</t>
  </si>
  <si>
    <t>б/н от 13.11.2012</t>
  </si>
  <si>
    <t>320 от 20.11.2012</t>
  </si>
  <si>
    <t>07:02:2200000:0072</t>
  </si>
  <si>
    <t>ООО "ЮГ-АГРО"</t>
  </si>
  <si>
    <t>958 от 18.11.2011</t>
  </si>
  <si>
    <t>б/н от 18.11.2011</t>
  </si>
  <si>
    <t>188 от 25.01.2012</t>
  </si>
  <si>
    <t>07:02:2200000:191</t>
  </si>
  <si>
    <t>604 от 04.10.2012</t>
  </si>
  <si>
    <t>322 от 20.11.2012</t>
  </si>
  <si>
    <t>07:02:2200000:190</t>
  </si>
  <si>
    <t>347 от 02.07.2010</t>
  </si>
  <si>
    <t>270 от 14.03.2011</t>
  </si>
  <si>
    <t>196 от 14.03.2011</t>
  </si>
  <si>
    <t>268 от 14.03.2011</t>
  </si>
  <si>
    <t>197 от 14.03.2011</t>
  </si>
  <si>
    <t>269 от 14.03.2011</t>
  </si>
  <si>
    <t>198 от 14.03.2011</t>
  </si>
  <si>
    <t>на  01 марта 2014 года</t>
  </si>
  <si>
    <t>РЕЕСТР ДОГОВОРОВ АРЕНДЫ ЗЕМЕЛЬ СЕЛЬСКОХОЗЯЙСТВЕННОГО НАЗНАЧЕНИЯ с.п. Шордаково   ЗОЛЬСКОГО МУНИЦИПАЛЬНОГО РАЙОНА КБР на  20 ноября 2014 года</t>
  </si>
  <si>
    <t>№ п/п</t>
  </si>
  <si>
    <t>Площадь, га</t>
  </si>
  <si>
    <t>номер и дата постановления</t>
  </si>
  <si>
    <t>сумма  годовой аренд. платы</t>
  </si>
  <si>
    <t>Отметка  о регистрации в УФРС по КБР</t>
  </si>
  <si>
    <t>Сведения о постановке на кадастровый учет</t>
  </si>
  <si>
    <t>мног.  Насажд.</t>
  </si>
  <si>
    <t>сенокос</t>
  </si>
  <si>
    <t>пастбища</t>
  </si>
  <si>
    <t>прочие</t>
  </si>
  <si>
    <t>213 от 21.03.2009</t>
  </si>
  <si>
    <t>127 от 07.08.2006</t>
  </si>
  <si>
    <t>461 от 14.05.2014</t>
  </si>
  <si>
    <t>53/014 от 14.05.2014</t>
  </si>
  <si>
    <t>07:02:2200000:240</t>
  </si>
  <si>
    <t>07:02:2300000:55</t>
  </si>
  <si>
    <t>07:02:2200000:246</t>
  </si>
  <si>
    <t>Махов Адам Жунедович субаренда с Гендуговым А.М.</t>
  </si>
  <si>
    <t>283 от 8.12.2006 (доп. Согл. - 51 от 2.02.2009)</t>
  </si>
  <si>
    <t>Начальник МКУ «Управление муниципального имущества и земельных отношений»                                                                      А.Б.Кубалов</t>
  </si>
  <si>
    <t>мног.  Насажд</t>
  </si>
  <si>
    <t>Баков Барисби Лелевич</t>
  </si>
  <si>
    <t>Раст.15.05.2015</t>
  </si>
  <si>
    <t>Раст.30.01.2015</t>
  </si>
  <si>
    <t>Раст.16.03.2015</t>
  </si>
  <si>
    <t>Начальник МКУ «Управление муниципального имущества и земельных отношений»                                                                                                  А.Б.Кубалов</t>
  </si>
  <si>
    <t>раст.06.08.2015</t>
  </si>
  <si>
    <t>Виндижев Резуан Ауесович</t>
  </si>
  <si>
    <t>36 от 25.08.2015</t>
  </si>
  <si>
    <t>67/015 от 26.08.2015</t>
  </si>
  <si>
    <t>07:02:2200000:154</t>
  </si>
  <si>
    <t>раст.22.09.2015</t>
  </si>
  <si>
    <t>Аброков Ауес Кадирович</t>
  </si>
  <si>
    <t>34 от 25.08.2015</t>
  </si>
  <si>
    <t>65/015 от 26.08.2015</t>
  </si>
  <si>
    <t>07:02:2200000:252</t>
  </si>
  <si>
    <t>раст.18.09.2015</t>
  </si>
  <si>
    <t>Глава КФХ Мамхегова Римма Урусбиевна</t>
  </si>
  <si>
    <t>35 от 25.08.2015</t>
  </si>
  <si>
    <t>66/015 от 26.08.2015</t>
  </si>
  <si>
    <t>33 от 25.08.2015</t>
  </si>
  <si>
    <t>64/015 от 26.08.2015</t>
  </si>
  <si>
    <t>07:02:0000000:5367</t>
  </si>
  <si>
    <t>ООО "Агрооптторг"</t>
  </si>
  <si>
    <t>37 от 25.08.2015</t>
  </si>
  <si>
    <t>40/015 от 26.08.2015</t>
  </si>
  <si>
    <t>07:02:2200000:159</t>
  </si>
  <si>
    <t>38 от 25.08.2015</t>
  </si>
  <si>
    <t>68/015 от 26.08.2015</t>
  </si>
  <si>
    <t>07:02:2300000:45</t>
  </si>
  <si>
    <t>ИП Коков Нургали Амдулович</t>
  </si>
  <si>
    <t>477/2 от 02.10.2015</t>
  </si>
  <si>
    <t>раст.24.11.2015</t>
  </si>
  <si>
    <t>Тхамоков Мурат Тарзанович</t>
  </si>
  <si>
    <t>67 от 26.11.2015</t>
  </si>
  <si>
    <t>107/015 от 26.11.2015</t>
  </si>
  <si>
    <t>раст.09.12.2015</t>
  </si>
  <si>
    <t>Тхамоков Биаслан Хажбиевич</t>
  </si>
  <si>
    <t>68 от 26.11.2015</t>
  </si>
  <si>
    <t>108/015 от 26.11.2015</t>
  </si>
  <si>
    <t>Махов Юрий Хусенович</t>
  </si>
  <si>
    <t>69 от 26.11.2015</t>
  </si>
  <si>
    <t>109/015 от 26.11.2015</t>
  </si>
  <si>
    <t>раст.28.12.2015</t>
  </si>
  <si>
    <t>РЕЕСТР ДОГОВОРОВ АРЕНДЫ ЗЕМЕЛЬ СЕЛЬСКОХОЗЯЙСТВЕННОГО НАЗНАЧЕНИЯ с.п. Шордаково ЗОЛЬСКОГО МУНИЦИПАЛЬНОГО РАЙОНА КБР на 31 декабря 2015 года</t>
  </si>
  <si>
    <t>Думанов Асланби Борисович</t>
  </si>
  <si>
    <t>39 от 25.08.2015</t>
  </si>
  <si>
    <t>69/015 от 26.08.2015</t>
  </si>
  <si>
    <t>07:02:2200000:156</t>
  </si>
  <si>
    <t>раст.14.07.2015</t>
  </si>
  <si>
    <t>раст.14.12.2015</t>
  </si>
  <si>
    <t>раст.26.03.2014</t>
  </si>
  <si>
    <t>365/2 от 26.02.2016</t>
  </si>
  <si>
    <t>Бжеников Руслан Рамазанович раст. 25.03.2016</t>
  </si>
  <si>
    <t>РЕЕСТР ДОГОВОРОВ АРЕНДЫ ЗЕМЕЛЬ СЕЛЬСКОХОЗЯЙСТВЕННОГО НАЗНАЧЕНИЯ с.п. Шордаково ЗОЛЬСКОГО МУНИЦИПАЛЬНОГО РАЙОНА КБР на 31 июля 2016 года</t>
  </si>
  <si>
    <t>Мальсургенов Арсен Сафарбиевич раст. 05.08.2016</t>
  </si>
  <si>
    <t xml:space="preserve">Тхамоков Мурат Тарзанович </t>
  </si>
  <si>
    <t>73 от 20.12.2016</t>
  </si>
  <si>
    <t>2 от 21.12.2016</t>
  </si>
  <si>
    <t xml:space="preserve">Мальсургенов Руслан Сафарбиевич </t>
  </si>
  <si>
    <t>74 от 20.12.2016</t>
  </si>
  <si>
    <t>3 от 21.12.2016</t>
  </si>
  <si>
    <t>07:02:2200000:153</t>
  </si>
  <si>
    <t>72 от 20.12.2016</t>
  </si>
  <si>
    <t>1 от 21.12.2016</t>
  </si>
  <si>
    <t>ООО "Юг-Агросервис"</t>
  </si>
  <si>
    <t>57 от 17.10.2016</t>
  </si>
  <si>
    <t>01-10/2016 от 17.10.2016</t>
  </si>
  <si>
    <t xml:space="preserve">Администарция с.п. Шордаково </t>
  </si>
  <si>
    <t>917/2 от 18.11.2016</t>
  </si>
  <si>
    <t>РЕЕСТР ДОГОВОРОВ АРЕНДЫ ЗЕМЕЛЬ СЕЛЬСКОХОЗЯЙСТВЕННОГО НАЗНАЧЕНИЯ с.п. Шордаково ЗОЛЬСКОГО МУНИЦИПАЛЬНОГО РАЙОНА КБР на 1 июня  2017 года</t>
  </si>
  <si>
    <t>Кунижев Азамат Исламович</t>
  </si>
  <si>
    <t>49/017 от 04.05.2017</t>
  </si>
  <si>
    <t>с 04.05.2017</t>
  </si>
  <si>
    <t>432 от 04.05.2017</t>
  </si>
  <si>
    <t>Глава  местной  администрации  с.п. Шордаково:                                                                                                         А.Г.Жириков</t>
  </si>
</sst>
</file>

<file path=xl/styles.xml><?xml version="1.0" encoding="utf-8"?>
<styleSheet xmlns="http://schemas.openxmlformats.org/spreadsheetml/2006/main">
  <fonts count="17"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8"/>
      <color indexed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8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.5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9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Alignment="1">
      <alignment vertical="top" wrapText="1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" fillId="0" borderId="0" xfId="0" applyFont="1"/>
    <xf numFmtId="0" fontId="2" fillId="0" borderId="0" xfId="0" applyFont="1" applyFill="1" applyAlignment="1">
      <alignment horizontal="left" vertical="top"/>
    </xf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0" fontId="0" fillId="0" borderId="10" xfId="0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 wrapText="1"/>
    </xf>
    <xf numFmtId="14" fontId="2" fillId="0" borderId="15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14" fontId="6" fillId="0" borderId="16" xfId="0" applyNumberFormat="1" applyFont="1" applyFill="1" applyBorder="1" applyAlignment="1">
      <alignment horizontal="center" vertical="top" wrapText="1"/>
    </xf>
    <xf numFmtId="14" fontId="2" fillId="0" borderId="15" xfId="0" applyNumberFormat="1" applyFont="1" applyFill="1" applyBorder="1" applyAlignment="1">
      <alignment vertical="top"/>
    </xf>
    <xf numFmtId="0" fontId="2" fillId="0" borderId="17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 wrapText="1"/>
    </xf>
    <xf numFmtId="1" fontId="2" fillId="0" borderId="15" xfId="0" applyNumberFormat="1" applyFont="1" applyFill="1" applyBorder="1" applyAlignment="1">
      <alignment horizontal="center" vertical="top"/>
    </xf>
    <xf numFmtId="14" fontId="6" fillId="0" borderId="15" xfId="0" applyNumberFormat="1" applyFont="1" applyFill="1" applyBorder="1" applyAlignment="1">
      <alignment horizontal="center" vertical="top"/>
    </xf>
    <xf numFmtId="1" fontId="6" fillId="0" borderId="15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Fill="1" applyBorder="1" applyAlignment="1">
      <alignment vertical="top" wrapText="1"/>
    </xf>
    <xf numFmtId="0" fontId="8" fillId="0" borderId="21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 wrapText="1"/>
    </xf>
    <xf numFmtId="0" fontId="8" fillId="0" borderId="0" xfId="0" applyFont="1"/>
    <xf numFmtId="0" fontId="0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6" fillId="0" borderId="18" xfId="0" applyFont="1" applyFill="1" applyBorder="1" applyAlignment="1">
      <alignment horizontal="left" vertical="top"/>
    </xf>
    <xf numFmtId="0" fontId="10" fillId="0" borderId="23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/>
    </xf>
    <xf numFmtId="0" fontId="10" fillId="0" borderId="26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left" vertical="top"/>
    </xf>
    <xf numFmtId="0" fontId="6" fillId="2" borderId="1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 wrapText="1"/>
    </xf>
    <xf numFmtId="14" fontId="6" fillId="2" borderId="19" xfId="0" applyNumberFormat="1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10" fillId="2" borderId="15" xfId="0" applyFont="1" applyFill="1" applyBorder="1"/>
    <xf numFmtId="0" fontId="6" fillId="2" borderId="15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 wrapText="1"/>
    </xf>
    <xf numFmtId="14" fontId="6" fillId="2" borderId="15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top"/>
    </xf>
    <xf numFmtId="14" fontId="6" fillId="0" borderId="17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10" fillId="0" borderId="15" xfId="0" applyFont="1" applyFill="1" applyBorder="1"/>
    <xf numFmtId="14" fontId="6" fillId="0" borderId="15" xfId="0" applyNumberFormat="1" applyFont="1" applyFill="1" applyBorder="1" applyAlignment="1">
      <alignment vertical="top"/>
    </xf>
    <xf numFmtId="0" fontId="5" fillId="2" borderId="17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vertical="top"/>
    </xf>
    <xf numFmtId="0" fontId="6" fillId="2" borderId="1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14" fontId="6" fillId="2" borderId="15" xfId="0" applyNumberFormat="1" applyFont="1" applyFill="1" applyBorder="1" applyAlignment="1">
      <alignment vertical="top"/>
    </xf>
    <xf numFmtId="14" fontId="6" fillId="2" borderId="17" xfId="0" applyNumberFormat="1" applyFont="1" applyFill="1" applyBorder="1" applyAlignment="1">
      <alignment horizontal="center" vertical="top" wrapText="1"/>
    </xf>
    <xf numFmtId="1" fontId="6" fillId="2" borderId="15" xfId="0" applyNumberFormat="1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left" vertical="top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vertical="top"/>
    </xf>
    <xf numFmtId="0" fontId="9" fillId="0" borderId="15" xfId="0" applyFont="1" applyBorder="1"/>
    <xf numFmtId="0" fontId="9" fillId="0" borderId="15" xfId="0" applyFont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14" fontId="6" fillId="0" borderId="19" xfId="0" applyNumberFormat="1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14" fontId="10" fillId="0" borderId="19" xfId="0" applyNumberFormat="1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 wrapText="1"/>
    </xf>
    <xf numFmtId="14" fontId="6" fillId="3" borderId="15" xfId="0" applyNumberFormat="1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 wrapText="1"/>
    </xf>
    <xf numFmtId="0" fontId="10" fillId="3" borderId="15" xfId="0" applyFont="1" applyFill="1" applyBorder="1"/>
    <xf numFmtId="0" fontId="10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4" fontId="6" fillId="4" borderId="15" xfId="0" applyNumberFormat="1" applyFont="1" applyFill="1" applyBorder="1" applyAlignment="1">
      <alignment horizontal="center" vertical="top" wrapText="1"/>
    </xf>
    <xf numFmtId="14" fontId="6" fillId="0" borderId="28" xfId="0" applyNumberFormat="1" applyFont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14" fontId="10" fillId="0" borderId="15" xfId="0" applyNumberFormat="1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left" vertical="top"/>
    </xf>
    <xf numFmtId="0" fontId="8" fillId="0" borderId="0" xfId="0" applyFont="1" applyFill="1"/>
    <xf numFmtId="0" fontId="10" fillId="0" borderId="19" xfId="0" applyFont="1" applyFill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vertical="top" wrapText="1"/>
    </xf>
    <xf numFmtId="0" fontId="13" fillId="2" borderId="15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 wrapText="1"/>
    </xf>
    <xf numFmtId="14" fontId="12" fillId="2" borderId="15" xfId="0" applyNumberFormat="1" applyFont="1" applyFill="1" applyBorder="1" applyAlignment="1">
      <alignment horizontal="center" vertical="top"/>
    </xf>
    <xf numFmtId="14" fontId="12" fillId="2" borderId="17" xfId="0" applyNumberFormat="1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4" fillId="2" borderId="15" xfId="0" applyFont="1" applyFill="1" applyBorder="1"/>
    <xf numFmtId="0" fontId="15" fillId="2" borderId="0" xfId="0" applyFont="1" applyFill="1"/>
    <xf numFmtId="0" fontId="9" fillId="3" borderId="15" xfId="0" applyFont="1" applyFill="1" applyBorder="1"/>
    <xf numFmtId="0" fontId="12" fillId="0" borderId="1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vertical="top" wrapText="1"/>
    </xf>
    <xf numFmtId="0" fontId="13" fillId="0" borderId="15" xfId="0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center" vertical="top" wrapText="1"/>
    </xf>
    <xf numFmtId="14" fontId="12" fillId="0" borderId="15" xfId="0" applyNumberFormat="1" applyFont="1" applyFill="1" applyBorder="1" applyAlignment="1">
      <alignment horizontal="center" vertical="top"/>
    </xf>
    <xf numFmtId="14" fontId="12" fillId="0" borderId="17" xfId="0" applyNumberFormat="1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4" fillId="0" borderId="15" xfId="0" applyFont="1" applyFill="1" applyBorder="1"/>
    <xf numFmtId="0" fontId="15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4" fontId="0" fillId="0" borderId="0" xfId="0" applyNumberFormat="1" applyFill="1" applyAlignment="1"/>
    <xf numFmtId="0" fontId="0" fillId="0" borderId="0" xfId="0" applyFill="1" applyAlignment="1">
      <alignment horizontal="center"/>
    </xf>
    <xf numFmtId="0" fontId="8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6" fillId="0" borderId="19" xfId="0" applyFont="1" applyFill="1" applyBorder="1" applyAlignment="1">
      <alignment horizontal="left"/>
    </xf>
    <xf numFmtId="0" fontId="10" fillId="0" borderId="19" xfId="0" applyFont="1" applyFill="1" applyBorder="1" applyAlignment="1">
      <alignment wrapText="1"/>
    </xf>
    <xf numFmtId="0" fontId="9" fillId="0" borderId="19" xfId="0" applyFont="1" applyBorder="1" applyAlignment="1">
      <alignment horizontal="center" wrapText="1"/>
    </xf>
    <xf numFmtId="0" fontId="6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4" fontId="10" fillId="0" borderId="19" xfId="0" applyNumberFormat="1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9" fillId="0" borderId="15" xfId="0" applyFont="1" applyFill="1" applyBorder="1" applyAlignment="1"/>
    <xf numFmtId="0" fontId="6" fillId="0" borderId="15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14" fontId="6" fillId="0" borderId="15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left"/>
    </xf>
    <xf numFmtId="0" fontId="6" fillId="5" borderId="15" xfId="0" applyFont="1" applyFill="1" applyBorder="1" applyAlignment="1">
      <alignment wrapText="1"/>
    </xf>
    <xf numFmtId="0" fontId="5" fillId="5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 wrapText="1"/>
    </xf>
    <xf numFmtId="14" fontId="6" fillId="5" borderId="15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9" fillId="5" borderId="15" xfId="0" applyFont="1" applyFill="1" applyBorder="1" applyAlignment="1"/>
    <xf numFmtId="0" fontId="6" fillId="0" borderId="18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14" fontId="10" fillId="0" borderId="15" xfId="0" applyNumberFormat="1" applyFont="1" applyBorder="1" applyAlignment="1">
      <alignment horizontal="center" wrapText="1"/>
    </xf>
    <xf numFmtId="14" fontId="6" fillId="4" borderId="15" xfId="0" applyNumberFormat="1" applyFont="1" applyFill="1" applyBorder="1" applyAlignment="1">
      <alignment horizontal="center" wrapText="1"/>
    </xf>
    <xf numFmtId="14" fontId="6" fillId="0" borderId="28" xfId="0" applyNumberFormat="1" applyFont="1" applyBorder="1" applyAlignment="1">
      <alignment horizontal="center" wrapText="1"/>
    </xf>
    <xf numFmtId="14" fontId="6" fillId="0" borderId="17" xfId="0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14" fontId="6" fillId="5" borderId="17" xfId="0" applyNumberFormat="1" applyFont="1" applyFill="1" applyBorder="1" applyAlignment="1">
      <alignment horizontal="center" wrapText="1"/>
    </xf>
    <xf numFmtId="1" fontId="6" fillId="0" borderId="15" xfId="0" applyNumberFormat="1" applyFont="1" applyFill="1" applyBorder="1" applyAlignment="1">
      <alignment horizontal="center"/>
    </xf>
    <xf numFmtId="14" fontId="6" fillId="0" borderId="15" xfId="0" applyNumberFormat="1" applyFont="1" applyFill="1" applyBorder="1" applyAlignment="1"/>
    <xf numFmtId="0" fontId="6" fillId="0" borderId="24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15" xfId="0" applyFont="1" applyFill="1" applyBorder="1" applyAlignment="1">
      <alignment horizontal="left"/>
    </xf>
    <xf numFmtId="0" fontId="9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center"/>
    </xf>
    <xf numFmtId="0" fontId="8" fillId="0" borderId="0" xfId="0" applyFont="1" applyAlignment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6" fillId="6" borderId="15" xfId="0" applyFont="1" applyFill="1" applyBorder="1" applyAlignment="1">
      <alignment wrapText="1"/>
    </xf>
    <xf numFmtId="0" fontId="10" fillId="6" borderId="15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wrapText="1"/>
    </xf>
    <xf numFmtId="14" fontId="6" fillId="6" borderId="15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 wrapText="1"/>
    </xf>
    <xf numFmtId="0" fontId="9" fillId="6" borderId="15" xfId="0" applyFont="1" applyFill="1" applyBorder="1" applyAlignment="1"/>
    <xf numFmtId="0" fontId="6" fillId="7" borderId="19" xfId="0" applyFont="1" applyFill="1" applyBorder="1" applyAlignment="1">
      <alignment horizontal="left"/>
    </xf>
    <xf numFmtId="0" fontId="6" fillId="7" borderId="15" xfId="0" applyFont="1" applyFill="1" applyBorder="1" applyAlignment="1">
      <alignment wrapText="1"/>
    </xf>
    <xf numFmtId="0" fontId="6" fillId="7" borderId="15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 wrapText="1"/>
    </xf>
    <xf numFmtId="14" fontId="6" fillId="7" borderId="15" xfId="0" applyNumberFormat="1" applyFont="1" applyFill="1" applyBorder="1" applyAlignment="1"/>
    <xf numFmtId="0" fontId="6" fillId="7" borderId="17" xfId="0" applyFont="1" applyFill="1" applyBorder="1" applyAlignment="1">
      <alignment horizontal="center" wrapText="1"/>
    </xf>
    <xf numFmtId="0" fontId="9" fillId="7" borderId="15" xfId="0" applyFont="1" applyFill="1" applyBorder="1" applyAlignment="1"/>
    <xf numFmtId="0" fontId="0" fillId="0" borderId="0" xfId="0" applyFont="1" applyFill="1" applyAlignment="1"/>
    <xf numFmtId="0" fontId="6" fillId="6" borderId="19" xfId="0" applyFont="1" applyFill="1" applyBorder="1" applyAlignment="1">
      <alignment horizontal="center" vertical="center" wrapText="1"/>
    </xf>
    <xf numFmtId="14" fontId="6" fillId="6" borderId="19" xfId="0" applyNumberFormat="1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0" fillId="0" borderId="29" xfId="0" applyFill="1" applyBorder="1" applyAlignment="1"/>
    <xf numFmtId="14" fontId="6" fillId="0" borderId="30" xfId="0" applyNumberFormat="1" applyFont="1" applyBorder="1" applyAlignment="1">
      <alignment horizontal="center" wrapText="1"/>
    </xf>
    <xf numFmtId="0" fontId="6" fillId="6" borderId="19" xfId="0" applyFont="1" applyFill="1" applyBorder="1" applyAlignment="1">
      <alignment wrapText="1"/>
    </xf>
    <xf numFmtId="0" fontId="6" fillId="6" borderId="18" xfId="0" applyFont="1" applyFill="1" applyBorder="1" applyAlignment="1">
      <alignment horizontal="center"/>
    </xf>
    <xf numFmtId="14" fontId="6" fillId="7" borderId="15" xfId="0" applyNumberFormat="1" applyFont="1" applyFill="1" applyBorder="1" applyAlignment="1">
      <alignment horizontal="center"/>
    </xf>
    <xf numFmtId="14" fontId="6" fillId="7" borderId="17" xfId="0" applyNumberFormat="1" applyFont="1" applyFill="1" applyBorder="1" applyAlignment="1">
      <alignment horizontal="center" wrapText="1"/>
    </xf>
    <xf numFmtId="0" fontId="6" fillId="7" borderId="19" xfId="0" applyFont="1" applyFill="1" applyBorder="1" applyAlignment="1">
      <alignment wrapText="1"/>
    </xf>
    <xf numFmtId="0" fontId="6" fillId="7" borderId="19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 wrapText="1"/>
    </xf>
    <xf numFmtId="14" fontId="6" fillId="7" borderId="19" xfId="0" applyNumberFormat="1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 wrapText="1"/>
    </xf>
    <xf numFmtId="1" fontId="6" fillId="6" borderId="15" xfId="0" applyNumberFormat="1" applyFont="1" applyFill="1" applyBorder="1" applyAlignment="1">
      <alignment horizontal="center"/>
    </xf>
    <xf numFmtId="0" fontId="6" fillId="8" borderId="19" xfId="0" applyFont="1" applyFill="1" applyBorder="1" applyAlignment="1">
      <alignment horizontal="left"/>
    </xf>
    <xf numFmtId="0" fontId="6" fillId="8" borderId="19" xfId="0" applyFont="1" applyFill="1" applyBorder="1" applyAlignment="1">
      <alignment wrapText="1"/>
    </xf>
    <xf numFmtId="0" fontId="5" fillId="8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 wrapText="1"/>
    </xf>
    <xf numFmtId="14" fontId="6" fillId="8" borderId="15" xfId="0" applyNumberFormat="1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 wrapText="1"/>
    </xf>
    <xf numFmtId="0" fontId="9" fillId="8" borderId="15" xfId="0" applyFont="1" applyFill="1" applyBorder="1" applyAlignment="1"/>
    <xf numFmtId="0" fontId="6" fillId="8" borderId="15" xfId="0" applyFont="1" applyFill="1" applyBorder="1" applyAlignment="1">
      <alignment wrapText="1"/>
    </xf>
    <xf numFmtId="1" fontId="6" fillId="8" borderId="15" xfId="0" applyNumberFormat="1" applyFont="1" applyFill="1" applyBorder="1" applyAlignment="1">
      <alignment horizontal="center"/>
    </xf>
    <xf numFmtId="0" fontId="6" fillId="9" borderId="19" xfId="0" applyFont="1" applyFill="1" applyBorder="1" applyAlignment="1">
      <alignment horizontal="left"/>
    </xf>
    <xf numFmtId="0" fontId="6" fillId="9" borderId="15" xfId="0" applyFont="1" applyFill="1" applyBorder="1" applyAlignment="1">
      <alignment wrapText="1"/>
    </xf>
    <xf numFmtId="0" fontId="6" fillId="9" borderId="15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 wrapText="1"/>
    </xf>
    <xf numFmtId="14" fontId="6" fillId="9" borderId="15" xfId="0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wrapText="1"/>
    </xf>
    <xf numFmtId="0" fontId="9" fillId="9" borderId="15" xfId="0" applyFont="1" applyFill="1" applyBorder="1" applyAlignment="1"/>
    <xf numFmtId="0" fontId="10" fillId="0" borderId="29" xfId="0" applyFont="1" applyFill="1" applyBorder="1" applyAlignment="1"/>
    <xf numFmtId="14" fontId="6" fillId="4" borderId="28" xfId="0" applyNumberFormat="1" applyFont="1" applyFill="1" applyBorder="1" applyAlignment="1">
      <alignment horizontal="center" wrapText="1"/>
    </xf>
    <xf numFmtId="0" fontId="9" fillId="0" borderId="17" xfId="0" applyFont="1" applyFill="1" applyBorder="1" applyAlignment="1"/>
    <xf numFmtId="0" fontId="9" fillId="0" borderId="19" xfId="0" applyFont="1" applyFill="1" applyBorder="1" applyAlignment="1">
      <alignment wrapText="1"/>
    </xf>
    <xf numFmtId="0" fontId="10" fillId="0" borderId="29" xfId="0" applyFont="1" applyBorder="1" applyAlignment="1">
      <alignment horizontal="center" wrapText="1"/>
    </xf>
    <xf numFmtId="0" fontId="10" fillId="6" borderId="19" xfId="0" applyFont="1" applyFill="1" applyBorder="1" applyAlignment="1">
      <alignment wrapText="1"/>
    </xf>
    <xf numFmtId="0" fontId="9" fillId="6" borderId="19" xfId="0" applyFont="1" applyFill="1" applyBorder="1" applyAlignment="1">
      <alignment horizontal="center" wrapText="1"/>
    </xf>
    <xf numFmtId="0" fontId="6" fillId="6" borderId="19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 wrapText="1"/>
    </xf>
    <xf numFmtId="0" fontId="10" fillId="6" borderId="19" xfId="0" applyFont="1" applyFill="1" applyBorder="1" applyAlignment="1">
      <alignment horizontal="center" wrapText="1"/>
    </xf>
    <xf numFmtId="14" fontId="10" fillId="6" borderId="19" xfId="0" applyNumberFormat="1" applyFont="1" applyFill="1" applyBorder="1" applyAlignment="1">
      <alignment horizontal="center" wrapText="1"/>
    </xf>
    <xf numFmtId="0" fontId="10" fillId="6" borderId="25" xfId="0" applyFont="1" applyFill="1" applyBorder="1" applyAlignment="1">
      <alignment horizontal="center" wrapText="1"/>
    </xf>
    <xf numFmtId="0" fontId="6" fillId="10" borderId="19" xfId="0" applyFont="1" applyFill="1" applyBorder="1" applyAlignment="1">
      <alignment horizontal="left"/>
    </xf>
    <xf numFmtId="0" fontId="6" fillId="10" borderId="15" xfId="0" applyFont="1" applyFill="1" applyBorder="1" applyAlignment="1">
      <alignment wrapText="1"/>
    </xf>
    <xf numFmtId="0" fontId="5" fillId="10" borderId="15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 wrapText="1"/>
    </xf>
    <xf numFmtId="14" fontId="6" fillId="10" borderId="15" xfId="0" applyNumberFormat="1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 wrapText="1"/>
    </xf>
    <xf numFmtId="0" fontId="9" fillId="10" borderId="15" xfId="0" applyFont="1" applyFill="1" applyBorder="1" applyAlignment="1"/>
    <xf numFmtId="0" fontId="5" fillId="10" borderId="17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6" fillId="11" borderId="15" xfId="0" applyFont="1" applyFill="1" applyBorder="1" applyAlignment="1">
      <alignment wrapText="1"/>
    </xf>
    <xf numFmtId="0" fontId="5" fillId="11" borderId="15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 wrapText="1"/>
    </xf>
    <xf numFmtId="14" fontId="6" fillId="11" borderId="15" xfId="0" applyNumberFormat="1" applyFont="1" applyFill="1" applyBorder="1" applyAlignment="1">
      <alignment horizontal="center"/>
    </xf>
    <xf numFmtId="0" fontId="6" fillId="11" borderId="17" xfId="0" applyFont="1" applyFill="1" applyBorder="1" applyAlignment="1">
      <alignment horizontal="center" wrapText="1"/>
    </xf>
    <xf numFmtId="0" fontId="9" fillId="11" borderId="15" xfId="0" applyFont="1" applyFill="1" applyBorder="1" applyAlignment="1"/>
    <xf numFmtId="0" fontId="6" fillId="10" borderId="18" xfId="0" applyFont="1" applyFill="1" applyBorder="1" applyAlignment="1">
      <alignment wrapText="1"/>
    </xf>
    <xf numFmtId="0" fontId="10" fillId="10" borderId="0" xfId="0" applyFont="1" applyFill="1" applyBorder="1" applyAlignment="1">
      <alignment horizontal="center"/>
    </xf>
    <xf numFmtId="14" fontId="6" fillId="11" borderId="17" xfId="0" applyNumberFormat="1" applyFont="1" applyFill="1" applyBorder="1" applyAlignment="1">
      <alignment horizontal="center" wrapText="1"/>
    </xf>
    <xf numFmtId="1" fontId="6" fillId="10" borderId="15" xfId="0" applyNumberFormat="1" applyFont="1" applyFill="1" applyBorder="1" applyAlignment="1">
      <alignment horizontal="center"/>
    </xf>
    <xf numFmtId="14" fontId="6" fillId="10" borderId="15" xfId="0" applyNumberFormat="1" applyFont="1" applyFill="1" applyBorder="1" applyAlignment="1"/>
    <xf numFmtId="0" fontId="6" fillId="10" borderId="19" xfId="0" applyFont="1" applyFill="1" applyBorder="1" applyAlignment="1">
      <alignment wrapText="1"/>
    </xf>
    <xf numFmtId="0" fontId="10" fillId="10" borderId="15" xfId="0" applyFont="1" applyFill="1" applyBorder="1" applyAlignment="1">
      <alignment horizontal="center" wrapText="1"/>
    </xf>
    <xf numFmtId="14" fontId="10" fillId="10" borderId="15" xfId="0" applyNumberFormat="1" applyFont="1" applyFill="1" applyBorder="1" applyAlignment="1">
      <alignment horizontal="center" wrapText="1"/>
    </xf>
    <xf numFmtId="0" fontId="6" fillId="10" borderId="24" xfId="0" applyFont="1" applyFill="1" applyBorder="1" applyAlignment="1">
      <alignment horizontal="center"/>
    </xf>
    <xf numFmtId="0" fontId="6" fillId="10" borderId="31" xfId="0" applyFont="1" applyFill="1" applyBorder="1" applyAlignment="1">
      <alignment horizontal="center" wrapText="1"/>
    </xf>
    <xf numFmtId="0" fontId="5" fillId="9" borderId="15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14" fontId="10" fillId="0" borderId="19" xfId="0" applyNumberFormat="1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vertical="center" wrapText="1"/>
    </xf>
    <xf numFmtId="0" fontId="10" fillId="0" borderId="15" xfId="0" applyFont="1" applyFill="1" applyBorder="1" applyAlignment="1">
      <alignment horizontal="center" wrapText="1"/>
    </xf>
    <xf numFmtId="14" fontId="10" fillId="0" borderId="15" xfId="0" applyNumberFormat="1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32" xfId="0" applyFont="1" applyFill="1" applyBorder="1" applyAlignment="1">
      <alignment horizontal="center"/>
    </xf>
    <xf numFmtId="0" fontId="0" fillId="0" borderId="33" xfId="0" applyFill="1" applyBorder="1" applyAlignment="1"/>
    <xf numFmtId="0" fontId="6" fillId="0" borderId="3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wrapText="1"/>
    </xf>
    <xf numFmtId="0" fontId="6" fillId="0" borderId="29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 wrapText="1"/>
    </xf>
    <xf numFmtId="0" fontId="10" fillId="12" borderId="0" xfId="0" applyFont="1" applyFill="1" applyAlignment="1"/>
    <xf numFmtId="0" fontId="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wrapText="1"/>
    </xf>
    <xf numFmtId="0" fontId="5" fillId="7" borderId="15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/>
    </xf>
    <xf numFmtId="0" fontId="5" fillId="9" borderId="28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13" borderId="19" xfId="0" applyFont="1" applyFill="1" applyBorder="1" applyAlignment="1">
      <alignment horizontal="left"/>
    </xf>
    <xf numFmtId="0" fontId="6" fillId="13" borderId="15" xfId="0" applyFont="1" applyFill="1" applyBorder="1" applyAlignment="1">
      <alignment wrapText="1"/>
    </xf>
    <xf numFmtId="0" fontId="5" fillId="13" borderId="15" xfId="0" applyFont="1" applyFill="1" applyBorder="1" applyAlignment="1">
      <alignment horizontal="center"/>
    </xf>
    <xf numFmtId="0" fontId="10" fillId="13" borderId="15" xfId="0" applyFont="1" applyFill="1" applyBorder="1" applyAlignment="1">
      <alignment wrapText="1"/>
    </xf>
    <xf numFmtId="0" fontId="9" fillId="13" borderId="15" xfId="0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left"/>
    </xf>
    <xf numFmtId="0" fontId="6" fillId="13" borderId="18" xfId="0" applyFont="1" applyFill="1" applyBorder="1" applyAlignment="1">
      <alignment wrapText="1"/>
    </xf>
    <xf numFmtId="0" fontId="6" fillId="13" borderId="29" xfId="0" applyFont="1" applyFill="1" applyBorder="1" applyAlignment="1">
      <alignment horizontal="left"/>
    </xf>
    <xf numFmtId="0" fontId="6" fillId="13" borderId="29" xfId="0" applyFont="1" applyFill="1" applyBorder="1" applyAlignment="1">
      <alignment wrapText="1"/>
    </xf>
    <xf numFmtId="0" fontId="5" fillId="13" borderId="17" xfId="0" applyFont="1" applyFill="1" applyBorder="1" applyAlignment="1">
      <alignment horizontal="center"/>
    </xf>
    <xf numFmtId="0" fontId="6" fillId="13" borderId="19" xfId="0" applyFont="1" applyFill="1" applyBorder="1" applyAlignment="1">
      <alignment wrapText="1"/>
    </xf>
    <xf numFmtId="0" fontId="10" fillId="13" borderId="19" xfId="0" applyFont="1" applyFill="1" applyBorder="1" applyAlignment="1">
      <alignment horizontal="left" vertical="center" wrapText="1"/>
    </xf>
    <xf numFmtId="0" fontId="9" fillId="13" borderId="1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O62"/>
  <sheetViews>
    <sheetView topLeftCell="A43" zoomScale="90" zoomScaleNormal="90" workbookViewId="0">
      <selection activeCell="D53" sqref="D53"/>
    </sheetView>
  </sheetViews>
  <sheetFormatPr defaultRowHeight="15.75"/>
  <cols>
    <col min="1" max="1" width="3.140625" style="1" customWidth="1"/>
    <col min="2" max="2" width="19.5703125" style="2" customWidth="1"/>
    <col min="3" max="3" width="10.28515625" style="3" customWidth="1"/>
    <col min="4" max="4" width="6.7109375" style="3" customWidth="1"/>
    <col min="5" max="5" width="5.85546875" style="3" customWidth="1"/>
    <col min="6" max="7" width="6.7109375" style="3" customWidth="1"/>
    <col min="8" max="8" width="6" style="3" customWidth="1"/>
    <col min="9" max="9" width="16.85546875" style="2" customWidth="1"/>
    <col min="10" max="10" width="10.140625" style="4" customWidth="1"/>
    <col min="11" max="11" width="10.28515625" style="4" customWidth="1"/>
    <col min="12" max="12" width="8.140625" style="4" customWidth="1"/>
    <col min="13" max="13" width="26.85546875" style="2" customWidth="1"/>
    <col min="14" max="14" width="10.7109375" style="2" customWidth="1"/>
    <col min="15" max="15" width="9.140625" style="5"/>
  </cols>
  <sheetData>
    <row r="1" spans="1:15" s="8" customFormat="1">
      <c r="A1" s="6"/>
      <c r="B1" s="348" t="s">
        <v>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7"/>
    </row>
    <row r="2" spans="1:15" s="8" customFormat="1">
      <c r="A2" s="6"/>
      <c r="B2" s="348" t="s">
        <v>1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7"/>
    </row>
    <row r="3" spans="1:15" s="8" customFormat="1">
      <c r="A3" s="6"/>
      <c r="B3" s="2"/>
      <c r="C3" s="9"/>
      <c r="D3" s="348" t="s">
        <v>2</v>
      </c>
      <c r="E3" s="348"/>
      <c r="F3" s="348"/>
      <c r="G3" s="348"/>
      <c r="H3" s="348"/>
      <c r="I3" s="348"/>
      <c r="J3" s="348"/>
      <c r="K3" s="348"/>
      <c r="L3" s="10"/>
      <c r="M3" s="11"/>
      <c r="N3" s="11"/>
      <c r="O3" s="7"/>
    </row>
    <row r="4" spans="1:15" s="8" customFormat="1" ht="14.25" customHeight="1">
      <c r="A4" s="12" t="s">
        <v>3</v>
      </c>
      <c r="B4" s="13" t="s">
        <v>4</v>
      </c>
      <c r="C4" s="14" t="s">
        <v>5</v>
      </c>
      <c r="D4" s="349" t="s">
        <v>6</v>
      </c>
      <c r="E4" s="349"/>
      <c r="F4" s="349"/>
      <c r="G4" s="349"/>
      <c r="H4" s="349"/>
      <c r="I4" s="350" t="s">
        <v>7</v>
      </c>
      <c r="J4" s="351" t="s">
        <v>8</v>
      </c>
      <c r="K4" s="351"/>
      <c r="L4" s="14" t="s">
        <v>9</v>
      </c>
      <c r="M4" s="352" t="s">
        <v>10</v>
      </c>
      <c r="N4" s="16" t="s">
        <v>11</v>
      </c>
    </row>
    <row r="5" spans="1:15" s="8" customFormat="1" ht="15" customHeight="1">
      <c r="A5" s="17" t="s">
        <v>12</v>
      </c>
      <c r="B5" s="18"/>
      <c r="C5" s="19" t="s">
        <v>13</v>
      </c>
      <c r="D5" s="20"/>
      <c r="E5" s="21"/>
      <c r="F5" s="21"/>
      <c r="G5" s="21"/>
      <c r="H5" s="22"/>
      <c r="I5" s="350"/>
      <c r="J5" s="21"/>
      <c r="K5" s="22"/>
      <c r="L5" s="19" t="s">
        <v>14</v>
      </c>
      <c r="M5" s="352"/>
      <c r="N5" s="23" t="s">
        <v>15</v>
      </c>
    </row>
    <row r="6" spans="1:15" s="8" customFormat="1" ht="13.5" customHeight="1">
      <c r="A6" s="17"/>
      <c r="B6" s="18"/>
      <c r="C6" s="19"/>
      <c r="D6" s="14" t="s">
        <v>16</v>
      </c>
      <c r="E6" s="14" t="s">
        <v>17</v>
      </c>
      <c r="F6" s="14" t="s">
        <v>18</v>
      </c>
      <c r="G6" s="14" t="s">
        <v>19</v>
      </c>
      <c r="H6" s="14" t="s">
        <v>20</v>
      </c>
      <c r="I6" s="350"/>
      <c r="J6" s="15" t="s">
        <v>21</v>
      </c>
      <c r="K6" s="24" t="s">
        <v>22</v>
      </c>
      <c r="L6" s="19" t="s">
        <v>23</v>
      </c>
      <c r="M6" s="352"/>
      <c r="N6" s="23" t="s">
        <v>24</v>
      </c>
    </row>
    <row r="7" spans="1:15" s="8" customFormat="1" ht="12.75">
      <c r="A7" s="17"/>
      <c r="B7" s="18"/>
      <c r="C7" s="19"/>
      <c r="D7" s="19"/>
      <c r="E7" s="19" t="s">
        <v>25</v>
      </c>
      <c r="F7" s="19" t="s">
        <v>26</v>
      </c>
      <c r="G7" s="19" t="s">
        <v>27</v>
      </c>
      <c r="H7" s="19" t="s">
        <v>28</v>
      </c>
      <c r="I7" s="350"/>
      <c r="J7" s="25"/>
      <c r="K7" s="26"/>
      <c r="L7" s="19" t="s">
        <v>29</v>
      </c>
      <c r="M7" s="352"/>
      <c r="N7" s="23"/>
    </row>
    <row r="8" spans="1:15" s="8" customFormat="1" ht="12" customHeight="1">
      <c r="A8" s="17"/>
      <c r="B8" s="18"/>
      <c r="C8" s="19"/>
      <c r="D8" s="19"/>
      <c r="E8" s="19" t="s">
        <v>30</v>
      </c>
      <c r="F8" s="19"/>
      <c r="G8" s="19"/>
      <c r="H8" s="19"/>
      <c r="I8" s="350"/>
      <c r="J8" s="25"/>
      <c r="K8" s="26"/>
      <c r="L8" s="19"/>
      <c r="M8" s="352"/>
      <c r="N8" s="23"/>
    </row>
    <row r="9" spans="1:15" s="8" customFormat="1" ht="18.75" hidden="1" customHeight="1">
      <c r="A9" s="27"/>
      <c r="B9" s="28"/>
      <c r="C9" s="29"/>
      <c r="D9" s="29"/>
      <c r="E9" s="29"/>
      <c r="F9" s="29"/>
      <c r="G9" s="29"/>
      <c r="H9" s="29"/>
      <c r="I9" s="350"/>
      <c r="J9" s="22"/>
      <c r="K9" s="20"/>
      <c r="L9" s="29"/>
      <c r="M9" s="352"/>
      <c r="N9" s="30"/>
    </row>
    <row r="10" spans="1:15" s="8" customFormat="1" ht="21" customHeight="1">
      <c r="A10" s="31" t="s">
        <v>31</v>
      </c>
      <c r="B10" s="32" t="s">
        <v>32</v>
      </c>
      <c r="C10" s="33">
        <v>100</v>
      </c>
      <c r="D10" s="33">
        <v>100</v>
      </c>
      <c r="E10" s="33"/>
      <c r="F10" s="33"/>
      <c r="G10" s="33"/>
      <c r="H10" s="33"/>
      <c r="I10" s="34" t="s">
        <v>33</v>
      </c>
      <c r="J10" s="35">
        <v>39526</v>
      </c>
      <c r="K10" s="35">
        <v>42081</v>
      </c>
      <c r="L10" s="33">
        <v>125000</v>
      </c>
      <c r="M10" s="36" t="s">
        <v>34</v>
      </c>
      <c r="N10" s="37" t="s">
        <v>35</v>
      </c>
    </row>
    <row r="11" spans="1:15" s="8" customFormat="1" ht="21" customHeight="1">
      <c r="A11" s="38" t="s">
        <v>36</v>
      </c>
      <c r="B11" s="39" t="s">
        <v>37</v>
      </c>
      <c r="C11" s="40">
        <v>4</v>
      </c>
      <c r="D11" s="40"/>
      <c r="E11" s="40"/>
      <c r="F11" s="40">
        <v>4</v>
      </c>
      <c r="G11" s="40"/>
      <c r="H11" s="40"/>
      <c r="I11" s="41" t="s">
        <v>38</v>
      </c>
      <c r="J11" s="42">
        <v>40627</v>
      </c>
      <c r="K11" s="42">
        <v>42087</v>
      </c>
      <c r="L11" s="40">
        <v>1260</v>
      </c>
      <c r="M11" s="43" t="s">
        <v>34</v>
      </c>
      <c r="N11" s="44" t="s">
        <v>39</v>
      </c>
    </row>
    <row r="12" spans="1:15" s="8" customFormat="1" ht="21" customHeight="1">
      <c r="A12" s="38" t="s">
        <v>40</v>
      </c>
      <c r="B12" s="39" t="s">
        <v>41</v>
      </c>
      <c r="C12" s="40">
        <v>50</v>
      </c>
      <c r="D12" s="40">
        <v>50</v>
      </c>
      <c r="E12" s="40"/>
      <c r="F12" s="40"/>
      <c r="G12" s="40"/>
      <c r="H12" s="40"/>
      <c r="I12" s="41" t="s">
        <v>42</v>
      </c>
      <c r="J12" s="42">
        <v>39430</v>
      </c>
      <c r="K12" s="42">
        <v>41986</v>
      </c>
      <c r="L12" s="40">
        <v>62500</v>
      </c>
      <c r="M12" s="43" t="s">
        <v>43</v>
      </c>
      <c r="N12" s="45">
        <v>39893</v>
      </c>
    </row>
    <row r="13" spans="1:15" s="8" customFormat="1" ht="21" customHeight="1">
      <c r="A13" s="38" t="s">
        <v>44</v>
      </c>
      <c r="B13" s="39" t="s">
        <v>41</v>
      </c>
      <c r="C13" s="40">
        <v>30</v>
      </c>
      <c r="D13" s="40"/>
      <c r="E13" s="40"/>
      <c r="F13" s="40">
        <v>30</v>
      </c>
      <c r="G13" s="40"/>
      <c r="H13" s="40"/>
      <c r="I13" s="41" t="s">
        <v>45</v>
      </c>
      <c r="J13" s="46" t="s">
        <v>46</v>
      </c>
      <c r="K13" s="46">
        <v>41805</v>
      </c>
      <c r="L13" s="40">
        <v>9000</v>
      </c>
      <c r="M13" s="43" t="s">
        <v>43</v>
      </c>
      <c r="N13" s="44" t="s">
        <v>39</v>
      </c>
    </row>
    <row r="14" spans="1:15" s="8" customFormat="1" ht="21" customHeight="1">
      <c r="A14" s="38" t="s">
        <v>47</v>
      </c>
      <c r="B14" s="39" t="s">
        <v>48</v>
      </c>
      <c r="C14" s="40">
        <v>35</v>
      </c>
      <c r="D14" s="40"/>
      <c r="E14" s="40"/>
      <c r="F14" s="40"/>
      <c r="G14" s="40">
        <v>35</v>
      </c>
      <c r="H14" s="40"/>
      <c r="I14" s="41" t="s">
        <v>49</v>
      </c>
      <c r="J14" s="42">
        <v>40784</v>
      </c>
      <c r="K14" s="42">
        <v>42610</v>
      </c>
      <c r="L14" s="40">
        <v>6652</v>
      </c>
      <c r="M14" s="43" t="s">
        <v>50</v>
      </c>
      <c r="N14" s="44" t="s">
        <v>39</v>
      </c>
    </row>
    <row r="15" spans="1:15" s="8" customFormat="1" ht="21" customHeight="1">
      <c r="A15" s="38" t="s">
        <v>51</v>
      </c>
      <c r="B15" s="39" t="s">
        <v>52</v>
      </c>
      <c r="C15" s="47">
        <v>10</v>
      </c>
      <c r="D15" s="40">
        <v>10</v>
      </c>
      <c r="E15" s="48"/>
      <c r="F15" s="40"/>
      <c r="G15" s="40"/>
      <c r="H15" s="40"/>
      <c r="I15" s="41" t="s">
        <v>53</v>
      </c>
      <c r="J15" s="42">
        <v>40361</v>
      </c>
      <c r="K15" s="42">
        <v>42917</v>
      </c>
      <c r="L15" s="49">
        <v>13125</v>
      </c>
      <c r="M15" s="43" t="s">
        <v>43</v>
      </c>
      <c r="N15" s="44" t="s">
        <v>39</v>
      </c>
    </row>
    <row r="16" spans="1:15" s="8" customFormat="1" ht="21" customHeight="1">
      <c r="A16" s="38" t="s">
        <v>54</v>
      </c>
      <c r="B16" s="39" t="s">
        <v>52</v>
      </c>
      <c r="C16" s="47">
        <v>3</v>
      </c>
      <c r="D16" s="40">
        <v>3</v>
      </c>
      <c r="E16" s="48"/>
      <c r="F16" s="40"/>
      <c r="G16" s="40"/>
      <c r="H16" s="40"/>
      <c r="I16" s="41" t="s">
        <v>55</v>
      </c>
      <c r="J16" s="42">
        <v>40361</v>
      </c>
      <c r="K16" s="42">
        <v>42917</v>
      </c>
      <c r="L16" s="49">
        <v>3938</v>
      </c>
      <c r="M16" s="43" t="s">
        <v>43</v>
      </c>
      <c r="N16" s="44" t="s">
        <v>39</v>
      </c>
    </row>
    <row r="17" spans="1:14" s="8" customFormat="1" ht="21" customHeight="1">
      <c r="A17" s="38" t="s">
        <v>56</v>
      </c>
      <c r="B17" s="39" t="s">
        <v>52</v>
      </c>
      <c r="C17" s="47">
        <v>10</v>
      </c>
      <c r="D17" s="40">
        <v>10</v>
      </c>
      <c r="E17" s="48"/>
      <c r="F17" s="40"/>
      <c r="G17" s="40"/>
      <c r="H17" s="40"/>
      <c r="I17" s="41" t="s">
        <v>57</v>
      </c>
      <c r="J17" s="42">
        <v>40128</v>
      </c>
      <c r="K17" s="42">
        <v>42318</v>
      </c>
      <c r="L17" s="49">
        <v>12500</v>
      </c>
      <c r="M17" s="43" t="s">
        <v>43</v>
      </c>
      <c r="N17" s="44" t="s">
        <v>39</v>
      </c>
    </row>
    <row r="18" spans="1:14" s="8" customFormat="1" ht="21" customHeight="1">
      <c r="A18" s="38" t="s">
        <v>58</v>
      </c>
      <c r="B18" s="39" t="s">
        <v>59</v>
      </c>
      <c r="C18" s="40">
        <v>10</v>
      </c>
      <c r="D18" s="40">
        <v>10</v>
      </c>
      <c r="E18" s="40"/>
      <c r="F18" s="40"/>
      <c r="G18" s="40"/>
      <c r="H18" s="40"/>
      <c r="I18" s="41" t="s">
        <v>60</v>
      </c>
      <c r="J18" s="42">
        <v>39443</v>
      </c>
      <c r="K18" s="42">
        <v>41999</v>
      </c>
      <c r="L18" s="40">
        <v>12500</v>
      </c>
      <c r="M18" s="43" t="s">
        <v>43</v>
      </c>
      <c r="N18" s="44" t="s">
        <v>61</v>
      </c>
    </row>
    <row r="19" spans="1:14" s="8" customFormat="1" ht="21" customHeight="1">
      <c r="A19" s="38" t="s">
        <v>62</v>
      </c>
      <c r="B19" s="50" t="s">
        <v>63</v>
      </c>
      <c r="C19" s="51">
        <v>27</v>
      </c>
      <c r="D19" s="51">
        <v>27</v>
      </c>
      <c r="E19" s="52"/>
      <c r="F19" s="40"/>
      <c r="G19" s="40"/>
      <c r="H19" s="40"/>
      <c r="I19" s="41" t="s">
        <v>64</v>
      </c>
      <c r="J19" s="42">
        <v>40563</v>
      </c>
      <c r="K19" s="42">
        <v>43119</v>
      </c>
      <c r="L19" s="53">
        <v>33750</v>
      </c>
      <c r="M19" s="43" t="s">
        <v>43</v>
      </c>
      <c r="N19" s="44" t="s">
        <v>39</v>
      </c>
    </row>
    <row r="20" spans="1:14" s="8" customFormat="1" ht="21" customHeight="1">
      <c r="A20" s="38" t="s">
        <v>65</v>
      </c>
      <c r="B20" s="50" t="s">
        <v>63</v>
      </c>
      <c r="C20" s="51">
        <v>25</v>
      </c>
      <c r="D20" s="51"/>
      <c r="E20" s="52"/>
      <c r="F20" s="40">
        <v>25</v>
      </c>
      <c r="G20" s="40"/>
      <c r="H20" s="40"/>
      <c r="I20" s="41" t="s">
        <v>66</v>
      </c>
      <c r="J20" s="42">
        <v>40756</v>
      </c>
      <c r="K20" s="42">
        <v>42582</v>
      </c>
      <c r="L20" s="49">
        <v>9503</v>
      </c>
      <c r="M20" s="43" t="s">
        <v>43</v>
      </c>
      <c r="N20" s="44" t="s">
        <v>39</v>
      </c>
    </row>
    <row r="21" spans="1:14" s="8" customFormat="1" ht="21" customHeight="1">
      <c r="A21" s="38" t="s">
        <v>67</v>
      </c>
      <c r="B21" s="39" t="s">
        <v>68</v>
      </c>
      <c r="C21" s="51">
        <v>3</v>
      </c>
      <c r="D21" s="51"/>
      <c r="E21" s="52"/>
      <c r="F21" s="40"/>
      <c r="G21" s="40">
        <v>3</v>
      </c>
      <c r="H21" s="40"/>
      <c r="I21" s="41" t="s">
        <v>69</v>
      </c>
      <c r="J21" s="42">
        <v>40627</v>
      </c>
      <c r="K21" s="42">
        <v>42453</v>
      </c>
      <c r="L21" s="49">
        <v>450</v>
      </c>
      <c r="M21" s="43" t="s">
        <v>43</v>
      </c>
      <c r="N21" s="44" t="s">
        <v>39</v>
      </c>
    </row>
    <row r="22" spans="1:14" s="8" customFormat="1" ht="21" customHeight="1">
      <c r="A22" s="38">
        <v>13</v>
      </c>
      <c r="B22" s="39" t="s">
        <v>68</v>
      </c>
      <c r="C22" s="51">
        <v>25</v>
      </c>
      <c r="D22" s="51"/>
      <c r="E22" s="54"/>
      <c r="F22" s="40">
        <v>25</v>
      </c>
      <c r="G22" s="40"/>
      <c r="H22" s="40"/>
      <c r="I22" s="41" t="s">
        <v>70</v>
      </c>
      <c r="J22" s="42">
        <v>40627</v>
      </c>
      <c r="K22" s="42">
        <v>42453</v>
      </c>
      <c r="L22" s="49">
        <v>7875</v>
      </c>
      <c r="M22" s="43" t="s">
        <v>43</v>
      </c>
      <c r="N22" s="44" t="s">
        <v>39</v>
      </c>
    </row>
    <row r="23" spans="1:14" s="8" customFormat="1" ht="21" customHeight="1">
      <c r="A23" s="38">
        <v>14</v>
      </c>
      <c r="B23" s="39" t="s">
        <v>71</v>
      </c>
      <c r="C23" s="40">
        <v>40</v>
      </c>
      <c r="D23" s="40">
        <v>40</v>
      </c>
      <c r="E23" s="40"/>
      <c r="F23" s="40"/>
      <c r="G23" s="40"/>
      <c r="H23" s="40"/>
      <c r="I23" s="41" t="s">
        <v>72</v>
      </c>
      <c r="J23" s="42">
        <v>38726</v>
      </c>
      <c r="K23" s="42">
        <v>41274</v>
      </c>
      <c r="L23" s="40">
        <v>50000</v>
      </c>
      <c r="M23" s="43" t="s">
        <v>50</v>
      </c>
      <c r="N23" s="44" t="s">
        <v>73</v>
      </c>
    </row>
    <row r="24" spans="1:14" s="8" customFormat="1" ht="21" customHeight="1">
      <c r="A24" s="38">
        <v>15</v>
      </c>
      <c r="B24" s="39" t="s">
        <v>74</v>
      </c>
      <c r="C24" s="40">
        <v>76</v>
      </c>
      <c r="D24" s="40"/>
      <c r="E24" s="40"/>
      <c r="F24" s="40">
        <v>76</v>
      </c>
      <c r="G24" s="40"/>
      <c r="H24" s="40"/>
      <c r="I24" s="41" t="s">
        <v>75</v>
      </c>
      <c r="J24" s="42">
        <v>40627</v>
      </c>
      <c r="K24" s="42">
        <v>42453</v>
      </c>
      <c r="L24" s="40">
        <v>23940</v>
      </c>
      <c r="M24" s="43" t="s">
        <v>43</v>
      </c>
      <c r="N24" s="44" t="s">
        <v>39</v>
      </c>
    </row>
    <row r="25" spans="1:14" s="8" customFormat="1" ht="21" customHeight="1">
      <c r="A25" s="38">
        <v>16</v>
      </c>
      <c r="B25" s="39" t="s">
        <v>74</v>
      </c>
      <c r="C25" s="40">
        <v>64</v>
      </c>
      <c r="D25" s="40"/>
      <c r="E25" s="40"/>
      <c r="F25" s="40"/>
      <c r="G25" s="40">
        <v>64</v>
      </c>
      <c r="H25" s="40"/>
      <c r="I25" s="41" t="s">
        <v>76</v>
      </c>
      <c r="J25" s="46" t="s">
        <v>77</v>
      </c>
      <c r="K25" s="46">
        <v>41744</v>
      </c>
      <c r="L25" s="40">
        <v>9600</v>
      </c>
      <c r="M25" s="43" t="s">
        <v>43</v>
      </c>
      <c r="N25" s="44" t="s">
        <v>39</v>
      </c>
    </row>
    <row r="26" spans="1:14" s="8" customFormat="1" ht="21" customHeight="1">
      <c r="A26" s="38">
        <v>17</v>
      </c>
      <c r="B26" s="39" t="s">
        <v>74</v>
      </c>
      <c r="C26" s="40">
        <v>190</v>
      </c>
      <c r="D26" s="40"/>
      <c r="E26" s="40"/>
      <c r="F26" s="40"/>
      <c r="G26" s="40">
        <v>190</v>
      </c>
      <c r="H26" s="40"/>
      <c r="I26" s="41" t="s">
        <v>78</v>
      </c>
      <c r="J26" s="42">
        <v>40361</v>
      </c>
      <c r="K26" s="42">
        <v>42186</v>
      </c>
      <c r="L26" s="40">
        <v>29925</v>
      </c>
      <c r="M26" s="43" t="s">
        <v>43</v>
      </c>
      <c r="N26" s="44" t="s">
        <v>39</v>
      </c>
    </row>
    <row r="27" spans="1:14" s="8" customFormat="1" ht="21" customHeight="1">
      <c r="A27" s="38">
        <v>18</v>
      </c>
      <c r="B27" s="55" t="s">
        <v>79</v>
      </c>
      <c r="C27" s="51">
        <v>9</v>
      </c>
      <c r="D27" s="51">
        <v>9</v>
      </c>
      <c r="E27" s="52"/>
      <c r="F27" s="40"/>
      <c r="G27" s="40"/>
      <c r="H27" s="40"/>
      <c r="I27" s="41" t="s">
        <v>80</v>
      </c>
      <c r="J27" s="42">
        <v>40784</v>
      </c>
      <c r="K27" s="42">
        <v>42610</v>
      </c>
      <c r="L27" s="49">
        <v>14234</v>
      </c>
      <c r="M27" s="43" t="s">
        <v>43</v>
      </c>
      <c r="N27" s="44" t="s">
        <v>39</v>
      </c>
    </row>
    <row r="28" spans="1:14" s="8" customFormat="1" ht="21" customHeight="1">
      <c r="A28" s="38">
        <v>19</v>
      </c>
      <c r="B28" s="39" t="s">
        <v>81</v>
      </c>
      <c r="C28" s="40">
        <v>13.88</v>
      </c>
      <c r="D28" s="40"/>
      <c r="E28" s="40"/>
      <c r="F28" s="40">
        <v>13.88</v>
      </c>
      <c r="G28" s="40"/>
      <c r="H28" s="40"/>
      <c r="I28" s="41" t="s">
        <v>82</v>
      </c>
      <c r="J28" s="42">
        <v>38723</v>
      </c>
      <c r="K28" s="42">
        <v>56614</v>
      </c>
      <c r="L28" s="40">
        <v>4164</v>
      </c>
      <c r="M28" s="43" t="s">
        <v>50</v>
      </c>
      <c r="N28" s="45">
        <v>38905</v>
      </c>
    </row>
    <row r="29" spans="1:14" s="8" customFormat="1" ht="21" customHeight="1">
      <c r="A29" s="38">
        <v>20</v>
      </c>
      <c r="B29" s="39" t="s">
        <v>83</v>
      </c>
      <c r="C29" s="40">
        <v>182.45</v>
      </c>
      <c r="D29" s="40">
        <v>181.45</v>
      </c>
      <c r="E29" s="40">
        <v>1</v>
      </c>
      <c r="F29" s="40"/>
      <c r="G29" s="40"/>
      <c r="H29" s="40"/>
      <c r="I29" s="41" t="s">
        <v>84</v>
      </c>
      <c r="J29" s="42">
        <v>38723</v>
      </c>
      <c r="K29" s="42">
        <v>41274</v>
      </c>
      <c r="L29" s="40">
        <v>228062</v>
      </c>
      <c r="M29" s="43" t="s">
        <v>50</v>
      </c>
      <c r="N29" s="45">
        <v>38945</v>
      </c>
    </row>
    <row r="30" spans="1:14" s="8" customFormat="1" ht="21" customHeight="1">
      <c r="A30" s="38">
        <v>21</v>
      </c>
      <c r="B30" s="39" t="s">
        <v>85</v>
      </c>
      <c r="C30" s="40">
        <v>4</v>
      </c>
      <c r="D30" s="40">
        <v>4</v>
      </c>
      <c r="E30" s="40"/>
      <c r="F30" s="40"/>
      <c r="G30" s="40"/>
      <c r="H30" s="40"/>
      <c r="I30" s="41" t="s">
        <v>86</v>
      </c>
      <c r="J30" s="42">
        <v>38726</v>
      </c>
      <c r="K30" s="42">
        <v>41274</v>
      </c>
      <c r="L30" s="40">
        <v>5000</v>
      </c>
      <c r="M30" s="43" t="s">
        <v>50</v>
      </c>
      <c r="N30" s="44" t="s">
        <v>61</v>
      </c>
    </row>
    <row r="31" spans="1:14" s="8" customFormat="1" ht="21" customHeight="1">
      <c r="A31" s="38">
        <v>22</v>
      </c>
      <c r="B31" s="39" t="s">
        <v>87</v>
      </c>
      <c r="C31" s="40">
        <v>5</v>
      </c>
      <c r="D31" s="40"/>
      <c r="E31" s="48"/>
      <c r="F31" s="40"/>
      <c r="G31" s="40">
        <v>5</v>
      </c>
      <c r="H31" s="40"/>
      <c r="I31" s="41" t="s">
        <v>88</v>
      </c>
      <c r="J31" s="42" t="s">
        <v>89</v>
      </c>
      <c r="K31" s="42">
        <v>42186</v>
      </c>
      <c r="L31" s="49">
        <v>788</v>
      </c>
      <c r="M31" s="43" t="s">
        <v>43</v>
      </c>
      <c r="N31" s="44"/>
    </row>
    <row r="32" spans="1:14" s="8" customFormat="1" ht="21" customHeight="1">
      <c r="A32" s="38">
        <v>23</v>
      </c>
      <c r="B32" s="39" t="s">
        <v>90</v>
      </c>
      <c r="C32" s="40">
        <v>204</v>
      </c>
      <c r="D32" s="40">
        <v>204</v>
      </c>
      <c r="E32" s="40"/>
      <c r="F32" s="40"/>
      <c r="G32" s="40"/>
      <c r="H32" s="40"/>
      <c r="I32" s="41" t="s">
        <v>91</v>
      </c>
      <c r="J32" s="42">
        <v>38735</v>
      </c>
      <c r="K32" s="42">
        <v>41274</v>
      </c>
      <c r="L32" s="40">
        <v>255000</v>
      </c>
      <c r="M32" s="43" t="s">
        <v>50</v>
      </c>
      <c r="N32" s="44" t="s">
        <v>92</v>
      </c>
    </row>
    <row r="33" spans="1:14" s="8" customFormat="1" ht="21" customHeight="1">
      <c r="A33" s="38">
        <v>24</v>
      </c>
      <c r="B33" s="39" t="s">
        <v>90</v>
      </c>
      <c r="C33" s="40">
        <v>0.5</v>
      </c>
      <c r="D33" s="40"/>
      <c r="E33" s="40"/>
      <c r="F33" s="40"/>
      <c r="G33" s="40"/>
      <c r="H33" s="40">
        <v>0.5</v>
      </c>
      <c r="I33" s="41" t="s">
        <v>93</v>
      </c>
      <c r="J33" s="42">
        <v>39524</v>
      </c>
      <c r="K33" s="42">
        <v>41349</v>
      </c>
      <c r="L33" s="40">
        <v>795</v>
      </c>
      <c r="M33" s="43" t="s">
        <v>43</v>
      </c>
      <c r="N33" s="45">
        <v>39679</v>
      </c>
    </row>
    <row r="34" spans="1:14" s="8" customFormat="1" ht="21" customHeight="1">
      <c r="A34" s="38">
        <v>25</v>
      </c>
      <c r="B34" s="39" t="s">
        <v>94</v>
      </c>
      <c r="C34" s="40">
        <v>86.3</v>
      </c>
      <c r="D34" s="40">
        <v>86.3</v>
      </c>
      <c r="E34" s="40"/>
      <c r="F34" s="40"/>
      <c r="G34" s="40"/>
      <c r="H34" s="40"/>
      <c r="I34" s="41" t="s">
        <v>95</v>
      </c>
      <c r="J34" s="42">
        <v>39430</v>
      </c>
      <c r="K34" s="42">
        <v>41986</v>
      </c>
      <c r="L34" s="40">
        <v>107875</v>
      </c>
      <c r="M34" s="43" t="s">
        <v>43</v>
      </c>
      <c r="N34" s="44" t="s">
        <v>96</v>
      </c>
    </row>
    <row r="35" spans="1:14" s="8" customFormat="1" ht="21" customHeight="1">
      <c r="A35" s="38">
        <v>26</v>
      </c>
      <c r="B35" s="39" t="s">
        <v>97</v>
      </c>
      <c r="C35" s="40">
        <v>45</v>
      </c>
      <c r="D35" s="40"/>
      <c r="E35" s="48"/>
      <c r="F35" s="40">
        <v>45</v>
      </c>
      <c r="G35" s="40"/>
      <c r="H35" s="40"/>
      <c r="I35" s="41" t="s">
        <v>98</v>
      </c>
      <c r="J35" s="42">
        <v>40392</v>
      </c>
      <c r="K35" s="42" t="s">
        <v>99</v>
      </c>
      <c r="L35" s="49">
        <v>14175</v>
      </c>
      <c r="M35" s="43" t="s">
        <v>43</v>
      </c>
      <c r="N35" s="44" t="s">
        <v>39</v>
      </c>
    </row>
    <row r="36" spans="1:14" s="8" customFormat="1" ht="21" customHeight="1">
      <c r="A36" s="38">
        <v>27</v>
      </c>
      <c r="B36" s="39" t="s">
        <v>100</v>
      </c>
      <c r="C36" s="40">
        <v>36</v>
      </c>
      <c r="D36" s="40"/>
      <c r="E36" s="40"/>
      <c r="F36" s="40">
        <v>36</v>
      </c>
      <c r="G36" s="40"/>
      <c r="H36" s="40"/>
      <c r="I36" s="41" t="s">
        <v>101</v>
      </c>
      <c r="J36" s="42">
        <v>38737</v>
      </c>
      <c r="K36" s="42">
        <v>56979</v>
      </c>
      <c r="L36" s="40">
        <v>10800</v>
      </c>
      <c r="M36" s="43" t="s">
        <v>50</v>
      </c>
      <c r="N36" s="44" t="s">
        <v>102</v>
      </c>
    </row>
    <row r="37" spans="1:14" s="8" customFormat="1" ht="21" customHeight="1">
      <c r="A37" s="38">
        <v>28</v>
      </c>
      <c r="B37" s="39" t="s">
        <v>103</v>
      </c>
      <c r="C37" s="40">
        <v>3.9</v>
      </c>
      <c r="D37" s="40"/>
      <c r="E37" s="40"/>
      <c r="F37" s="40">
        <v>2</v>
      </c>
      <c r="G37" s="40">
        <v>1.9</v>
      </c>
      <c r="H37" s="40"/>
      <c r="I37" s="41" t="s">
        <v>104</v>
      </c>
      <c r="J37" s="42">
        <v>38727</v>
      </c>
      <c r="K37" s="42">
        <v>56979</v>
      </c>
      <c r="L37" s="40">
        <v>885</v>
      </c>
      <c r="M37" s="43" t="s">
        <v>50</v>
      </c>
      <c r="N37" s="44" t="s">
        <v>105</v>
      </c>
    </row>
    <row r="38" spans="1:14" s="8" customFormat="1" ht="21" customHeight="1">
      <c r="A38" s="38">
        <v>29</v>
      </c>
      <c r="B38" s="39" t="s">
        <v>106</v>
      </c>
      <c r="C38" s="40">
        <v>20</v>
      </c>
      <c r="D38" s="40">
        <v>20</v>
      </c>
      <c r="E38" s="40"/>
      <c r="F38" s="40"/>
      <c r="G38" s="40"/>
      <c r="H38" s="40"/>
      <c r="I38" s="41" t="s">
        <v>107</v>
      </c>
      <c r="J38" s="42">
        <v>39750</v>
      </c>
      <c r="K38" s="42">
        <v>42305</v>
      </c>
      <c r="L38" s="56">
        <v>25000</v>
      </c>
      <c r="M38" s="43" t="s">
        <v>43</v>
      </c>
      <c r="N38" s="44" t="s">
        <v>61</v>
      </c>
    </row>
    <row r="39" spans="1:14" s="8" customFormat="1" ht="21" customHeight="1">
      <c r="A39" s="38">
        <v>30</v>
      </c>
      <c r="B39" s="39" t="s">
        <v>108</v>
      </c>
      <c r="C39" s="40">
        <v>18</v>
      </c>
      <c r="D39" s="40">
        <v>18</v>
      </c>
      <c r="E39" s="40"/>
      <c r="F39" s="40"/>
      <c r="G39" s="40"/>
      <c r="H39" s="40"/>
      <c r="I39" s="41" t="s">
        <v>109</v>
      </c>
      <c r="J39" s="46" t="s">
        <v>110</v>
      </c>
      <c r="K39" s="46">
        <v>42488</v>
      </c>
      <c r="L39" s="56">
        <v>22500</v>
      </c>
      <c r="M39" s="43" t="s">
        <v>43</v>
      </c>
      <c r="N39" s="44" t="s">
        <v>39</v>
      </c>
    </row>
    <row r="40" spans="1:14" s="8" customFormat="1" ht="21" customHeight="1">
      <c r="A40" s="38">
        <v>31</v>
      </c>
      <c r="B40" s="39" t="s">
        <v>111</v>
      </c>
      <c r="C40" s="40">
        <v>21</v>
      </c>
      <c r="D40" s="40"/>
      <c r="E40" s="40"/>
      <c r="F40" s="40">
        <v>21</v>
      </c>
      <c r="G40" s="40"/>
      <c r="H40" s="40"/>
      <c r="I40" s="43" t="s">
        <v>112</v>
      </c>
      <c r="J40" s="57">
        <v>40627</v>
      </c>
      <c r="K40" s="42">
        <v>42453</v>
      </c>
      <c r="L40" s="58">
        <v>6615</v>
      </c>
      <c r="M40" s="43" t="s">
        <v>43</v>
      </c>
      <c r="N40" s="44" t="s">
        <v>39</v>
      </c>
    </row>
    <row r="41" spans="1:14" s="8" customFormat="1" ht="21" customHeight="1">
      <c r="A41" s="38">
        <v>32</v>
      </c>
      <c r="B41" s="39" t="s">
        <v>113</v>
      </c>
      <c r="C41" s="40">
        <v>7</v>
      </c>
      <c r="D41" s="40"/>
      <c r="E41" s="40"/>
      <c r="F41" s="40">
        <v>7</v>
      </c>
      <c r="G41" s="40"/>
      <c r="H41" s="40"/>
      <c r="I41" s="43" t="s">
        <v>114</v>
      </c>
      <c r="J41" s="57">
        <v>40627</v>
      </c>
      <c r="K41" s="42">
        <v>42453</v>
      </c>
      <c r="L41" s="58">
        <v>2205</v>
      </c>
      <c r="M41" s="43" t="s">
        <v>43</v>
      </c>
      <c r="N41" s="44" t="s">
        <v>39</v>
      </c>
    </row>
    <row r="42" spans="1:14" s="8" customFormat="1" ht="21" customHeight="1">
      <c r="A42" s="38">
        <v>36</v>
      </c>
      <c r="B42" s="39" t="s">
        <v>115</v>
      </c>
      <c r="C42" s="40">
        <v>4</v>
      </c>
      <c r="D42" s="40"/>
      <c r="E42" s="40"/>
      <c r="F42" s="40">
        <v>4</v>
      </c>
      <c r="G42" s="40"/>
      <c r="H42" s="40"/>
      <c r="I42" s="43" t="s">
        <v>116</v>
      </c>
      <c r="J42" s="57">
        <v>40627</v>
      </c>
      <c r="K42" s="42">
        <v>42453</v>
      </c>
      <c r="L42" s="58">
        <v>1260</v>
      </c>
      <c r="M42" s="43" t="s">
        <v>43</v>
      </c>
      <c r="N42" s="44" t="s">
        <v>39</v>
      </c>
    </row>
    <row r="43" spans="1:14" s="8" customFormat="1" ht="21" customHeight="1">
      <c r="A43" s="38">
        <v>37</v>
      </c>
      <c r="B43" s="55" t="s">
        <v>117</v>
      </c>
      <c r="C43" s="40">
        <v>3</v>
      </c>
      <c r="D43" s="40"/>
      <c r="E43" s="48"/>
      <c r="F43" s="40">
        <v>3</v>
      </c>
      <c r="G43" s="40"/>
      <c r="H43" s="40"/>
      <c r="I43" s="41" t="s">
        <v>118</v>
      </c>
      <c r="J43" s="42">
        <v>40392</v>
      </c>
      <c r="K43" s="42" t="s">
        <v>99</v>
      </c>
      <c r="L43" s="49">
        <v>945</v>
      </c>
      <c r="M43" s="43" t="s">
        <v>43</v>
      </c>
      <c r="N43" s="44" t="s">
        <v>39</v>
      </c>
    </row>
    <row r="44" spans="1:14" s="8" customFormat="1" ht="21" customHeight="1">
      <c r="A44" s="59">
        <v>38</v>
      </c>
      <c r="B44" s="55" t="s">
        <v>117</v>
      </c>
      <c r="C44" s="40">
        <v>2</v>
      </c>
      <c r="D44" s="40"/>
      <c r="E44" s="48"/>
      <c r="F44" s="40">
        <v>2</v>
      </c>
      <c r="G44" s="40"/>
      <c r="H44" s="40"/>
      <c r="I44" s="41" t="s">
        <v>119</v>
      </c>
      <c r="J44" s="42">
        <v>40392</v>
      </c>
      <c r="K44" s="42" t="s">
        <v>99</v>
      </c>
      <c r="L44" s="49">
        <v>630</v>
      </c>
      <c r="M44" s="43" t="s">
        <v>43</v>
      </c>
      <c r="N44" s="44" t="s">
        <v>39</v>
      </c>
    </row>
    <row r="45" spans="1:14" s="8" customFormat="1" ht="21" customHeight="1">
      <c r="A45" s="59">
        <v>39</v>
      </c>
      <c r="B45" s="39" t="s">
        <v>120</v>
      </c>
      <c r="C45" s="40">
        <v>10</v>
      </c>
      <c r="D45" s="40">
        <v>10</v>
      </c>
      <c r="E45" s="48"/>
      <c r="F45" s="40"/>
      <c r="G45" s="40"/>
      <c r="H45" s="40"/>
      <c r="I45" s="41" t="s">
        <v>121</v>
      </c>
      <c r="J45" s="42">
        <v>40441</v>
      </c>
      <c r="K45" s="42">
        <v>42997</v>
      </c>
      <c r="L45" s="49">
        <v>13125</v>
      </c>
      <c r="M45" s="43" t="s">
        <v>43</v>
      </c>
      <c r="N45" s="44" t="s">
        <v>39</v>
      </c>
    </row>
    <row r="46" spans="1:14" s="8" customFormat="1" ht="21" customHeight="1">
      <c r="A46" s="59">
        <v>40</v>
      </c>
      <c r="B46" s="39" t="s">
        <v>120</v>
      </c>
      <c r="C46" s="40">
        <v>20</v>
      </c>
      <c r="D46" s="40"/>
      <c r="E46" s="48"/>
      <c r="F46" s="40"/>
      <c r="G46" s="40">
        <v>20</v>
      </c>
      <c r="H46" s="40"/>
      <c r="I46" s="41" t="s">
        <v>122</v>
      </c>
      <c r="J46" s="42">
        <v>40784</v>
      </c>
      <c r="K46" s="42">
        <v>42610</v>
      </c>
      <c r="L46" s="49">
        <v>3801</v>
      </c>
      <c r="M46" s="43" t="s">
        <v>43</v>
      </c>
      <c r="N46" s="44" t="s">
        <v>39</v>
      </c>
    </row>
    <row r="47" spans="1:14" s="8" customFormat="1" ht="21" customHeight="1">
      <c r="A47" s="59">
        <v>41</v>
      </c>
      <c r="B47" s="39" t="s">
        <v>123</v>
      </c>
      <c r="C47" s="40">
        <v>20</v>
      </c>
      <c r="D47" s="40"/>
      <c r="E47" s="40"/>
      <c r="F47" s="40">
        <v>20</v>
      </c>
      <c r="G47" s="40"/>
      <c r="H47" s="40"/>
      <c r="I47" s="41" t="s">
        <v>124</v>
      </c>
      <c r="J47" s="42">
        <v>39477</v>
      </c>
      <c r="K47" s="42">
        <v>41303</v>
      </c>
      <c r="L47" s="40">
        <v>6000</v>
      </c>
      <c r="M47" s="43" t="s">
        <v>43</v>
      </c>
      <c r="N47" s="44" t="s">
        <v>125</v>
      </c>
    </row>
    <row r="48" spans="1:14" s="8" customFormat="1" ht="21" customHeight="1">
      <c r="A48" s="59">
        <v>42</v>
      </c>
      <c r="B48" s="39" t="s">
        <v>126</v>
      </c>
      <c r="C48" s="40">
        <v>10</v>
      </c>
      <c r="D48" s="40">
        <v>10</v>
      </c>
      <c r="E48" s="40"/>
      <c r="F48" s="40"/>
      <c r="G48" s="40"/>
      <c r="H48" s="40"/>
      <c r="I48" s="41" t="s">
        <v>127</v>
      </c>
      <c r="J48" s="42">
        <v>40784</v>
      </c>
      <c r="K48" s="42">
        <v>42610</v>
      </c>
      <c r="L48" s="40">
        <v>15813</v>
      </c>
      <c r="M48" s="43" t="s">
        <v>43</v>
      </c>
      <c r="N48" s="44" t="s">
        <v>39</v>
      </c>
    </row>
    <row r="49" spans="1:15" s="8" customFormat="1" ht="21" customHeight="1">
      <c r="A49" s="59">
        <v>43</v>
      </c>
      <c r="B49" s="39" t="s">
        <v>128</v>
      </c>
      <c r="C49" s="40">
        <v>6</v>
      </c>
      <c r="D49" s="40"/>
      <c r="E49" s="48"/>
      <c r="F49" s="40">
        <v>6</v>
      </c>
      <c r="G49" s="40"/>
      <c r="H49" s="40"/>
      <c r="I49" s="41" t="s">
        <v>129</v>
      </c>
      <c r="J49" s="42">
        <v>40455</v>
      </c>
      <c r="K49" s="42">
        <v>42280</v>
      </c>
      <c r="L49" s="49">
        <v>1890</v>
      </c>
      <c r="M49" s="43" t="s">
        <v>43</v>
      </c>
      <c r="N49" s="44" t="s">
        <v>39</v>
      </c>
    </row>
    <row r="50" spans="1:15" s="8" customFormat="1" ht="21" customHeight="1">
      <c r="A50" s="59">
        <v>44</v>
      </c>
      <c r="B50" s="39" t="s">
        <v>128</v>
      </c>
      <c r="C50" s="40">
        <v>4.1856</v>
      </c>
      <c r="D50" s="40"/>
      <c r="E50" s="48"/>
      <c r="F50" s="40"/>
      <c r="G50" s="40">
        <v>4.1856</v>
      </c>
      <c r="H50" s="40"/>
      <c r="I50" s="41" t="s">
        <v>130</v>
      </c>
      <c r="J50" s="42">
        <v>40616</v>
      </c>
      <c r="K50" s="42">
        <v>42442</v>
      </c>
      <c r="L50" s="49">
        <v>600</v>
      </c>
      <c r="M50" s="43" t="s">
        <v>43</v>
      </c>
      <c r="N50" s="44" t="s">
        <v>39</v>
      </c>
    </row>
    <row r="51" spans="1:15" s="8" customFormat="1" ht="21" customHeight="1">
      <c r="A51" s="59">
        <v>45</v>
      </c>
      <c r="B51" s="39" t="s">
        <v>128</v>
      </c>
      <c r="C51" s="40">
        <v>4</v>
      </c>
      <c r="D51" s="40"/>
      <c r="E51" s="48"/>
      <c r="F51" s="40">
        <v>4</v>
      </c>
      <c r="G51" s="40"/>
      <c r="H51" s="40"/>
      <c r="I51" s="43" t="s">
        <v>131</v>
      </c>
      <c r="J51" s="57">
        <v>40627</v>
      </c>
      <c r="K51" s="42">
        <v>42453</v>
      </c>
      <c r="L51" s="49">
        <v>1260</v>
      </c>
      <c r="M51" s="43" t="s">
        <v>43</v>
      </c>
      <c r="N51" s="44" t="s">
        <v>39</v>
      </c>
    </row>
    <row r="52" spans="1:15" s="8" customFormat="1" ht="21" customHeight="1">
      <c r="A52" s="59">
        <v>46</v>
      </c>
      <c r="B52" s="39" t="s">
        <v>132</v>
      </c>
      <c r="C52" s="40">
        <v>430</v>
      </c>
      <c r="D52" s="40">
        <v>370</v>
      </c>
      <c r="E52" s="40"/>
      <c r="F52" s="40">
        <v>60</v>
      </c>
      <c r="G52" s="40"/>
      <c r="H52" s="40"/>
      <c r="I52" s="41" t="s">
        <v>133</v>
      </c>
      <c r="J52" s="42">
        <v>38722</v>
      </c>
      <c r="K52" s="42">
        <v>46022</v>
      </c>
      <c r="L52" s="40">
        <v>480500</v>
      </c>
      <c r="M52" s="43" t="s">
        <v>50</v>
      </c>
      <c r="N52" s="44" t="s">
        <v>134</v>
      </c>
      <c r="O52" s="7"/>
    </row>
    <row r="53" spans="1:15" s="8" customFormat="1" ht="21" customHeight="1">
      <c r="A53" s="59">
        <v>47</v>
      </c>
      <c r="B53" s="39" t="s">
        <v>135</v>
      </c>
      <c r="C53" s="40">
        <v>192.2</v>
      </c>
      <c r="D53" s="40">
        <v>191.2</v>
      </c>
      <c r="E53" s="40">
        <v>1</v>
      </c>
      <c r="F53" s="40"/>
      <c r="G53" s="40"/>
      <c r="H53" s="40"/>
      <c r="I53" s="41" t="s">
        <v>136</v>
      </c>
      <c r="J53" s="42">
        <v>38726</v>
      </c>
      <c r="K53" s="42">
        <v>41274</v>
      </c>
      <c r="L53" s="40">
        <v>240250</v>
      </c>
      <c r="M53" s="43" t="s">
        <v>50</v>
      </c>
      <c r="N53" s="45">
        <v>39009</v>
      </c>
      <c r="O53" s="7"/>
    </row>
    <row r="54" spans="1:15" s="8" customFormat="1" ht="21" customHeight="1">
      <c r="A54" s="59">
        <v>48</v>
      </c>
      <c r="B54" s="39" t="s">
        <v>137</v>
      </c>
      <c r="C54" s="40">
        <v>113.35</v>
      </c>
      <c r="D54" s="40">
        <v>113.35</v>
      </c>
      <c r="E54" s="40"/>
      <c r="F54" s="40"/>
      <c r="G54" s="40"/>
      <c r="H54" s="40"/>
      <c r="I54" s="41" t="s">
        <v>138</v>
      </c>
      <c r="J54" s="42">
        <v>39430</v>
      </c>
      <c r="K54" s="42">
        <v>41986</v>
      </c>
      <c r="L54" s="40">
        <v>141688</v>
      </c>
      <c r="M54" s="43" t="s">
        <v>43</v>
      </c>
      <c r="N54" s="44" t="s">
        <v>61</v>
      </c>
      <c r="O54" s="7"/>
    </row>
    <row r="55" spans="1:15" s="8" customFormat="1" ht="21" customHeight="1">
      <c r="A55" s="60">
        <v>49</v>
      </c>
      <c r="B55" s="39" t="s">
        <v>139</v>
      </c>
      <c r="C55" s="40">
        <v>110</v>
      </c>
      <c r="D55" s="40">
        <v>110</v>
      </c>
      <c r="E55" s="40"/>
      <c r="F55" s="40"/>
      <c r="G55" s="40"/>
      <c r="H55" s="40"/>
      <c r="I55" s="41" t="s">
        <v>140</v>
      </c>
      <c r="J55" s="42">
        <v>39876</v>
      </c>
      <c r="K55" s="42">
        <v>42433</v>
      </c>
      <c r="L55" s="40">
        <v>137500</v>
      </c>
      <c r="M55" s="43" t="s">
        <v>43</v>
      </c>
      <c r="N55" s="44" t="s">
        <v>39</v>
      </c>
      <c r="O55" s="7"/>
    </row>
    <row r="56" spans="1:15" s="8" customFormat="1" ht="21" customHeight="1">
      <c r="A56" s="59">
        <v>50</v>
      </c>
      <c r="B56" s="39" t="s">
        <v>139</v>
      </c>
      <c r="C56" s="40">
        <v>95</v>
      </c>
      <c r="D56" s="40">
        <v>95</v>
      </c>
      <c r="E56" s="40"/>
      <c r="F56" s="40"/>
      <c r="G56" s="40"/>
      <c r="H56" s="40"/>
      <c r="I56" s="41" t="s">
        <v>141</v>
      </c>
      <c r="J56" s="42">
        <v>40374</v>
      </c>
      <c r="K56" s="42">
        <v>42565</v>
      </c>
      <c r="L56" s="40">
        <v>118750</v>
      </c>
      <c r="M56" s="43" t="s">
        <v>43</v>
      </c>
      <c r="N56" s="44" t="s">
        <v>39</v>
      </c>
      <c r="O56" s="7"/>
    </row>
    <row r="57" spans="1:15" s="8" customFormat="1" ht="21" customHeight="1">
      <c r="A57" s="59">
        <v>51</v>
      </c>
      <c r="B57" s="39" t="s">
        <v>142</v>
      </c>
      <c r="C57" s="40">
        <v>60</v>
      </c>
      <c r="D57" s="40"/>
      <c r="E57" s="48"/>
      <c r="F57" s="40">
        <v>60</v>
      </c>
      <c r="G57" s="40"/>
      <c r="H57" s="40"/>
      <c r="I57" s="41" t="s">
        <v>143</v>
      </c>
      <c r="J57" s="42" t="s">
        <v>89</v>
      </c>
      <c r="K57" s="42">
        <v>42186</v>
      </c>
      <c r="L57" s="49">
        <v>18900</v>
      </c>
      <c r="M57" s="43" t="s">
        <v>43</v>
      </c>
      <c r="N57" s="44" t="s">
        <v>39</v>
      </c>
      <c r="O57" s="7"/>
    </row>
    <row r="58" spans="1:15" s="8" customFormat="1" ht="21" customHeight="1">
      <c r="A58" s="59">
        <v>52</v>
      </c>
      <c r="B58" s="39" t="s">
        <v>144</v>
      </c>
      <c r="C58" s="40">
        <v>5.1999000000000004</v>
      </c>
      <c r="D58" s="40">
        <v>5.1999000000000004</v>
      </c>
      <c r="E58" s="48"/>
      <c r="F58" s="40"/>
      <c r="G58" s="40"/>
      <c r="H58" s="40"/>
      <c r="I58" s="41" t="s">
        <v>145</v>
      </c>
      <c r="J58" s="42">
        <v>40868</v>
      </c>
      <c r="K58" s="42">
        <v>43332</v>
      </c>
      <c r="L58" s="49">
        <v>7832</v>
      </c>
      <c r="M58" s="43" t="s">
        <v>43</v>
      </c>
      <c r="N58" s="45">
        <v>40894</v>
      </c>
      <c r="O58" s="7"/>
    </row>
    <row r="59" spans="1:15" s="66" customFormat="1" ht="21" customHeight="1">
      <c r="A59" s="61"/>
      <c r="B59" s="62" t="s">
        <v>146</v>
      </c>
      <c r="C59" s="63">
        <f t="shared" ref="C59:H59" si="0">SUM(C10:C58)</f>
        <v>2446.9654999999998</v>
      </c>
      <c r="D59" s="63">
        <f t="shared" si="0"/>
        <v>1677.4999</v>
      </c>
      <c r="E59" s="63">
        <f t="shared" si="0"/>
        <v>2</v>
      </c>
      <c r="F59" s="63">
        <f t="shared" si="0"/>
        <v>443.88</v>
      </c>
      <c r="G59" s="63">
        <f t="shared" si="0"/>
        <v>323.0856</v>
      </c>
      <c r="H59" s="63">
        <f t="shared" si="0"/>
        <v>0.5</v>
      </c>
      <c r="I59" s="62"/>
      <c r="J59" s="64"/>
      <c r="K59" s="64"/>
      <c r="L59" s="64">
        <f>SUM(L10:L58)</f>
        <v>2300360</v>
      </c>
      <c r="M59" s="62"/>
      <c r="N59" s="65"/>
      <c r="O59" s="5"/>
    </row>
    <row r="61" spans="1:15" ht="25.5">
      <c r="B61" s="2" t="s">
        <v>147</v>
      </c>
      <c r="C61" s="67" t="s">
        <v>148</v>
      </c>
      <c r="D61" s="67"/>
    </row>
    <row r="62" spans="1:15">
      <c r="B62" s="2" t="s">
        <v>149</v>
      </c>
      <c r="C62" s="67" t="s">
        <v>150</v>
      </c>
      <c r="D62" s="67"/>
    </row>
  </sheetData>
  <sheetProtection selectLockedCells="1" selectUnlockedCells="1"/>
  <mergeCells count="7">
    <mergeCell ref="B1:N1"/>
    <mergeCell ref="B2:N2"/>
    <mergeCell ref="D3:K3"/>
    <mergeCell ref="D4:H4"/>
    <mergeCell ref="I4:I9"/>
    <mergeCell ref="J4:K4"/>
    <mergeCell ref="M4:M9"/>
  </mergeCells>
  <pageMargins left="0.14027777777777778" right="0.14027777777777778" top="0.15" bottom="0.14027777777777778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P60"/>
  <sheetViews>
    <sheetView topLeftCell="A43" zoomScale="90" zoomScaleNormal="90" workbookViewId="0">
      <selection activeCell="N53" sqref="N53"/>
    </sheetView>
  </sheetViews>
  <sheetFormatPr defaultRowHeight="15.75"/>
  <cols>
    <col min="1" max="1" width="2.7109375" style="1" customWidth="1"/>
    <col min="2" max="2" width="16.85546875" style="2" customWidth="1"/>
    <col min="3" max="3" width="8" style="68" customWidth="1"/>
    <col min="4" max="4" width="6.140625" style="3" customWidth="1"/>
    <col min="5" max="5" width="5.85546875" style="3" customWidth="1"/>
    <col min="6" max="7" width="6.7109375" style="3" customWidth="1"/>
    <col min="8" max="8" width="6" style="3" customWidth="1"/>
    <col min="9" max="9" width="10.28515625" style="2" customWidth="1"/>
    <col min="10" max="10" width="8.5703125" style="4" customWidth="1"/>
    <col min="11" max="11" width="8.85546875" style="4" customWidth="1"/>
    <col min="12" max="12" width="7" style="4" customWidth="1"/>
    <col min="13" max="13" width="14.140625" style="2" customWidth="1"/>
    <col min="14" max="14" width="9.42578125" style="2" customWidth="1"/>
    <col min="15" max="15" width="9.28515625" style="5" customWidth="1"/>
    <col min="16" max="16" width="14.5703125" customWidth="1"/>
  </cols>
  <sheetData>
    <row r="1" spans="1:16" s="8" customFormat="1">
      <c r="A1" s="6"/>
      <c r="B1" s="348" t="s">
        <v>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7"/>
    </row>
    <row r="2" spans="1:16" s="8" customFormat="1">
      <c r="A2" s="6"/>
      <c r="B2" s="348" t="s">
        <v>1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7"/>
    </row>
    <row r="3" spans="1:16" s="8" customFormat="1">
      <c r="A3" s="6"/>
      <c r="B3" s="2"/>
      <c r="C3" s="69"/>
      <c r="D3" s="348" t="s">
        <v>151</v>
      </c>
      <c r="E3" s="348"/>
      <c r="F3" s="348"/>
      <c r="G3" s="348"/>
      <c r="H3" s="348"/>
      <c r="I3" s="348"/>
      <c r="J3" s="348"/>
      <c r="K3" s="348"/>
      <c r="L3" s="10"/>
      <c r="M3" s="11"/>
      <c r="N3" s="11"/>
      <c r="O3" s="7"/>
    </row>
    <row r="4" spans="1:16" s="8" customFormat="1" ht="14.25" customHeight="1">
      <c r="A4" s="70" t="s">
        <v>3</v>
      </c>
      <c r="B4" s="71" t="s">
        <v>4</v>
      </c>
      <c r="C4" s="354" t="s">
        <v>152</v>
      </c>
      <c r="D4" s="355" t="s">
        <v>6</v>
      </c>
      <c r="E4" s="355"/>
      <c r="F4" s="355"/>
      <c r="G4" s="355"/>
      <c r="H4" s="355"/>
      <c r="I4" s="356" t="s">
        <v>7</v>
      </c>
      <c r="J4" s="355" t="s">
        <v>8</v>
      </c>
      <c r="K4" s="355"/>
      <c r="L4" s="72" t="s">
        <v>9</v>
      </c>
      <c r="M4" s="357" t="s">
        <v>10</v>
      </c>
      <c r="N4" s="73" t="s">
        <v>11</v>
      </c>
      <c r="O4" s="353" t="s">
        <v>153</v>
      </c>
      <c r="P4" s="353" t="s">
        <v>154</v>
      </c>
    </row>
    <row r="5" spans="1:16" s="8" customFormat="1" ht="15" customHeight="1">
      <c r="A5" s="75" t="s">
        <v>12</v>
      </c>
      <c r="B5" s="76"/>
      <c r="C5" s="354"/>
      <c r="D5" s="77"/>
      <c r="E5" s="78"/>
      <c r="F5" s="78"/>
      <c r="G5" s="78"/>
      <c r="H5" s="78"/>
      <c r="I5" s="356"/>
      <c r="J5" s="77"/>
      <c r="K5" s="78"/>
      <c r="L5" s="79" t="s">
        <v>14</v>
      </c>
      <c r="M5" s="357"/>
      <c r="N5" s="80" t="s">
        <v>15</v>
      </c>
      <c r="O5" s="353"/>
      <c r="P5" s="353"/>
    </row>
    <row r="6" spans="1:16" s="8" customFormat="1" ht="13.5" customHeight="1">
      <c r="A6" s="75"/>
      <c r="B6" s="76"/>
      <c r="C6" s="354"/>
      <c r="D6" s="81" t="s">
        <v>16</v>
      </c>
      <c r="E6" s="72" t="s">
        <v>17</v>
      </c>
      <c r="F6" s="81" t="s">
        <v>18</v>
      </c>
      <c r="G6" s="72" t="s">
        <v>19</v>
      </c>
      <c r="H6" s="81" t="s">
        <v>20</v>
      </c>
      <c r="I6" s="356"/>
      <c r="J6" s="79" t="s">
        <v>21</v>
      </c>
      <c r="K6" s="81" t="s">
        <v>22</v>
      </c>
      <c r="L6" s="79" t="s">
        <v>23</v>
      </c>
      <c r="M6" s="357"/>
      <c r="N6" s="80" t="s">
        <v>24</v>
      </c>
      <c r="O6" s="353"/>
      <c r="P6" s="353"/>
    </row>
    <row r="7" spans="1:16" s="8" customFormat="1" ht="12.75">
      <c r="A7" s="75"/>
      <c r="B7" s="76"/>
      <c r="C7" s="354"/>
      <c r="D7" s="81"/>
      <c r="E7" s="79" t="s">
        <v>25</v>
      </c>
      <c r="F7" s="81" t="s">
        <v>26</v>
      </c>
      <c r="G7" s="79" t="s">
        <v>27</v>
      </c>
      <c r="H7" s="81" t="s">
        <v>28</v>
      </c>
      <c r="I7" s="356"/>
      <c r="J7" s="79"/>
      <c r="K7" s="81"/>
      <c r="L7" s="79" t="s">
        <v>29</v>
      </c>
      <c r="M7" s="357"/>
      <c r="N7" s="80"/>
      <c r="O7" s="353"/>
      <c r="P7" s="353"/>
    </row>
    <row r="8" spans="1:16" s="8" customFormat="1" ht="12" customHeight="1">
      <c r="A8" s="82"/>
      <c r="B8" s="83"/>
      <c r="C8" s="354"/>
      <c r="D8" s="78"/>
      <c r="E8" s="84" t="s">
        <v>30</v>
      </c>
      <c r="F8" s="78"/>
      <c r="G8" s="84"/>
      <c r="H8" s="78"/>
      <c r="I8" s="356"/>
      <c r="J8" s="84"/>
      <c r="K8" s="78"/>
      <c r="L8" s="84"/>
      <c r="M8" s="357"/>
      <c r="N8" s="85"/>
      <c r="O8" s="353"/>
      <c r="P8" s="353"/>
    </row>
    <row r="9" spans="1:16" s="8" customFormat="1" ht="21" customHeight="1">
      <c r="A9" s="86" t="s">
        <v>31</v>
      </c>
      <c r="B9" s="87" t="s">
        <v>32</v>
      </c>
      <c r="C9" s="88">
        <v>100</v>
      </c>
      <c r="D9" s="89">
        <v>100</v>
      </c>
      <c r="E9" s="89"/>
      <c r="F9" s="89"/>
      <c r="G9" s="89"/>
      <c r="H9" s="89"/>
      <c r="I9" s="90" t="s">
        <v>33</v>
      </c>
      <c r="J9" s="91">
        <v>39526</v>
      </c>
      <c r="K9" s="91">
        <v>42081</v>
      </c>
      <c r="L9" s="89">
        <v>125000</v>
      </c>
      <c r="M9" s="90" t="s">
        <v>34</v>
      </c>
      <c r="N9" s="92" t="s">
        <v>35</v>
      </c>
      <c r="O9" s="93" t="s">
        <v>39</v>
      </c>
      <c r="P9" s="94"/>
    </row>
    <row r="10" spans="1:16" s="8" customFormat="1" ht="21" customHeight="1">
      <c r="A10" s="95" t="s">
        <v>36</v>
      </c>
      <c r="B10" s="96" t="s">
        <v>37</v>
      </c>
      <c r="C10" s="97">
        <v>4</v>
      </c>
      <c r="D10" s="98"/>
      <c r="E10" s="98"/>
      <c r="F10" s="98">
        <v>4</v>
      </c>
      <c r="G10" s="98"/>
      <c r="H10" s="98"/>
      <c r="I10" s="99" t="s">
        <v>38</v>
      </c>
      <c r="J10" s="100">
        <v>40627</v>
      </c>
      <c r="K10" s="100">
        <v>42453</v>
      </c>
      <c r="L10" s="98">
        <v>1260</v>
      </c>
      <c r="M10" s="99" t="s">
        <v>34</v>
      </c>
      <c r="N10" s="93" t="s">
        <v>39</v>
      </c>
      <c r="O10" s="93" t="s">
        <v>39</v>
      </c>
      <c r="P10" s="94"/>
    </row>
    <row r="11" spans="1:16" s="8" customFormat="1" ht="21" customHeight="1">
      <c r="A11" s="101" t="s">
        <v>40</v>
      </c>
      <c r="B11" s="39" t="s">
        <v>41</v>
      </c>
      <c r="C11" s="102">
        <v>50</v>
      </c>
      <c r="D11" s="51">
        <v>50</v>
      </c>
      <c r="E11" s="51"/>
      <c r="F11" s="51"/>
      <c r="G11" s="51"/>
      <c r="H11" s="51"/>
      <c r="I11" s="43" t="s">
        <v>42</v>
      </c>
      <c r="J11" s="57">
        <v>39430</v>
      </c>
      <c r="K11" s="57">
        <v>41986</v>
      </c>
      <c r="L11" s="51">
        <v>62500</v>
      </c>
      <c r="M11" s="43" t="s">
        <v>43</v>
      </c>
      <c r="N11" s="103">
        <v>39893</v>
      </c>
      <c r="O11" s="104" t="s">
        <v>39</v>
      </c>
      <c r="P11" s="105"/>
    </row>
    <row r="12" spans="1:16" s="8" customFormat="1" ht="21" customHeight="1">
      <c r="A12" s="101" t="s">
        <v>44</v>
      </c>
      <c r="B12" s="39" t="s">
        <v>41</v>
      </c>
      <c r="C12" s="102">
        <v>30</v>
      </c>
      <c r="D12" s="51"/>
      <c r="E12" s="51"/>
      <c r="F12" s="51">
        <v>30</v>
      </c>
      <c r="G12" s="51"/>
      <c r="H12" s="51"/>
      <c r="I12" s="43" t="s">
        <v>45</v>
      </c>
      <c r="J12" s="106" t="s">
        <v>46</v>
      </c>
      <c r="K12" s="106">
        <v>41805</v>
      </c>
      <c r="L12" s="51">
        <v>9000</v>
      </c>
      <c r="M12" s="43" t="s">
        <v>43</v>
      </c>
      <c r="N12" s="104" t="s">
        <v>39</v>
      </c>
      <c r="O12" s="104" t="s">
        <v>39</v>
      </c>
      <c r="P12" s="105"/>
    </row>
    <row r="13" spans="1:16" s="8" customFormat="1" ht="21" customHeight="1">
      <c r="A13" s="95" t="s">
        <v>47</v>
      </c>
      <c r="B13" s="96" t="s">
        <v>48</v>
      </c>
      <c r="C13" s="97">
        <v>35</v>
      </c>
      <c r="D13" s="98"/>
      <c r="E13" s="98"/>
      <c r="F13" s="98"/>
      <c r="G13" s="98">
        <v>35</v>
      </c>
      <c r="H13" s="98"/>
      <c r="I13" s="99" t="s">
        <v>49</v>
      </c>
      <c r="J13" s="100">
        <v>40784</v>
      </c>
      <c r="K13" s="100">
        <v>42610</v>
      </c>
      <c r="L13" s="98">
        <v>6652</v>
      </c>
      <c r="M13" s="99" t="s">
        <v>50</v>
      </c>
      <c r="N13" s="93" t="s">
        <v>39</v>
      </c>
      <c r="O13" s="93" t="s">
        <v>39</v>
      </c>
      <c r="P13" s="94"/>
    </row>
    <row r="14" spans="1:16" s="8" customFormat="1" ht="21" customHeight="1">
      <c r="A14" s="95" t="s">
        <v>51</v>
      </c>
      <c r="B14" s="96" t="s">
        <v>52</v>
      </c>
      <c r="C14" s="107">
        <v>10</v>
      </c>
      <c r="D14" s="98">
        <v>10</v>
      </c>
      <c r="E14" s="108"/>
      <c r="F14" s="98"/>
      <c r="G14" s="98"/>
      <c r="H14" s="98"/>
      <c r="I14" s="99" t="s">
        <v>53</v>
      </c>
      <c r="J14" s="100">
        <v>40361</v>
      </c>
      <c r="K14" s="100">
        <v>42917</v>
      </c>
      <c r="L14" s="109">
        <v>13125</v>
      </c>
      <c r="M14" s="99" t="s">
        <v>43</v>
      </c>
      <c r="N14" s="93" t="s">
        <v>39</v>
      </c>
      <c r="O14" s="93" t="s">
        <v>39</v>
      </c>
      <c r="P14" s="94"/>
    </row>
    <row r="15" spans="1:16" s="8" customFormat="1" ht="21" customHeight="1">
      <c r="A15" s="95" t="s">
        <v>54</v>
      </c>
      <c r="B15" s="96" t="s">
        <v>52</v>
      </c>
      <c r="C15" s="107">
        <v>3</v>
      </c>
      <c r="D15" s="98">
        <v>3</v>
      </c>
      <c r="E15" s="108"/>
      <c r="F15" s="98"/>
      <c r="G15" s="98"/>
      <c r="H15" s="98"/>
      <c r="I15" s="99" t="s">
        <v>55</v>
      </c>
      <c r="J15" s="100">
        <v>40361</v>
      </c>
      <c r="K15" s="100">
        <v>42917</v>
      </c>
      <c r="L15" s="109">
        <v>3938</v>
      </c>
      <c r="M15" s="99" t="s">
        <v>43</v>
      </c>
      <c r="N15" s="93" t="s">
        <v>39</v>
      </c>
      <c r="O15" s="93" t="s">
        <v>39</v>
      </c>
      <c r="P15" s="94"/>
    </row>
    <row r="16" spans="1:16" s="8" customFormat="1" ht="21" customHeight="1">
      <c r="A16" s="95" t="s">
        <v>56</v>
      </c>
      <c r="B16" s="96" t="s">
        <v>52</v>
      </c>
      <c r="C16" s="107">
        <v>10</v>
      </c>
      <c r="D16" s="98">
        <v>10</v>
      </c>
      <c r="E16" s="108"/>
      <c r="F16" s="98"/>
      <c r="G16" s="98"/>
      <c r="H16" s="98"/>
      <c r="I16" s="99" t="s">
        <v>57</v>
      </c>
      <c r="J16" s="100">
        <v>40128</v>
      </c>
      <c r="K16" s="100">
        <v>42318</v>
      </c>
      <c r="L16" s="109">
        <v>12500</v>
      </c>
      <c r="M16" s="99" t="s">
        <v>43</v>
      </c>
      <c r="N16" s="93" t="s">
        <v>39</v>
      </c>
      <c r="O16" s="93" t="s">
        <v>39</v>
      </c>
      <c r="P16" s="94"/>
    </row>
    <row r="17" spans="1:16" s="8" customFormat="1" ht="21" customHeight="1">
      <c r="A17" s="95" t="s">
        <v>58</v>
      </c>
      <c r="B17" s="96" t="s">
        <v>59</v>
      </c>
      <c r="C17" s="97">
        <v>10</v>
      </c>
      <c r="D17" s="98">
        <v>10</v>
      </c>
      <c r="E17" s="98"/>
      <c r="F17" s="98"/>
      <c r="G17" s="98"/>
      <c r="H17" s="98"/>
      <c r="I17" s="99" t="s">
        <v>60</v>
      </c>
      <c r="J17" s="100">
        <v>39443</v>
      </c>
      <c r="K17" s="100">
        <v>41999</v>
      </c>
      <c r="L17" s="98">
        <v>12500</v>
      </c>
      <c r="M17" s="99" t="s">
        <v>43</v>
      </c>
      <c r="N17" s="93" t="s">
        <v>61</v>
      </c>
      <c r="O17" s="93" t="s">
        <v>39</v>
      </c>
      <c r="P17" s="94"/>
    </row>
    <row r="18" spans="1:16" s="8" customFormat="1" ht="21" customHeight="1">
      <c r="A18" s="95" t="s">
        <v>62</v>
      </c>
      <c r="B18" s="110" t="s">
        <v>63</v>
      </c>
      <c r="C18" s="97">
        <v>27</v>
      </c>
      <c r="D18" s="98">
        <v>27</v>
      </c>
      <c r="E18" s="108"/>
      <c r="F18" s="98"/>
      <c r="G18" s="98"/>
      <c r="H18" s="98"/>
      <c r="I18" s="99" t="s">
        <v>64</v>
      </c>
      <c r="J18" s="100">
        <v>40563</v>
      </c>
      <c r="K18" s="100">
        <v>43119</v>
      </c>
      <c r="L18" s="111">
        <v>33750</v>
      </c>
      <c r="M18" s="99" t="s">
        <v>43</v>
      </c>
      <c r="N18" s="93" t="s">
        <v>39</v>
      </c>
      <c r="O18" s="93" t="s">
        <v>39</v>
      </c>
      <c r="P18" s="94"/>
    </row>
    <row r="19" spans="1:16" s="8" customFormat="1" ht="21" customHeight="1">
      <c r="A19" s="95" t="s">
        <v>65</v>
      </c>
      <c r="B19" s="110" t="s">
        <v>63</v>
      </c>
      <c r="C19" s="97">
        <v>25</v>
      </c>
      <c r="D19" s="98"/>
      <c r="E19" s="108"/>
      <c r="F19" s="98">
        <v>25</v>
      </c>
      <c r="G19" s="98"/>
      <c r="H19" s="98"/>
      <c r="I19" s="99" t="s">
        <v>66</v>
      </c>
      <c r="J19" s="100">
        <v>40756</v>
      </c>
      <c r="K19" s="100">
        <v>42582</v>
      </c>
      <c r="L19" s="109">
        <v>9503</v>
      </c>
      <c r="M19" s="99" t="s">
        <v>43</v>
      </c>
      <c r="N19" s="93" t="s">
        <v>39</v>
      </c>
      <c r="O19" s="93" t="s">
        <v>39</v>
      </c>
      <c r="P19" s="94"/>
    </row>
    <row r="20" spans="1:16" s="8" customFormat="1" ht="21" customHeight="1">
      <c r="A20" s="95" t="s">
        <v>67</v>
      </c>
      <c r="B20" s="96" t="s">
        <v>68</v>
      </c>
      <c r="C20" s="97">
        <v>3</v>
      </c>
      <c r="D20" s="98"/>
      <c r="E20" s="108"/>
      <c r="F20" s="98"/>
      <c r="G20" s="98">
        <v>3</v>
      </c>
      <c r="H20" s="98"/>
      <c r="I20" s="99" t="s">
        <v>69</v>
      </c>
      <c r="J20" s="100">
        <v>40627</v>
      </c>
      <c r="K20" s="100">
        <v>42453</v>
      </c>
      <c r="L20" s="109">
        <v>450</v>
      </c>
      <c r="M20" s="99" t="s">
        <v>43</v>
      </c>
      <c r="N20" s="93" t="s">
        <v>39</v>
      </c>
      <c r="O20" s="93" t="s">
        <v>39</v>
      </c>
      <c r="P20" s="94"/>
    </row>
    <row r="21" spans="1:16" s="8" customFormat="1" ht="21" customHeight="1">
      <c r="A21" s="95">
        <v>13</v>
      </c>
      <c r="B21" s="96" t="s">
        <v>68</v>
      </c>
      <c r="C21" s="97">
        <v>25</v>
      </c>
      <c r="D21" s="98"/>
      <c r="E21" s="112"/>
      <c r="F21" s="98">
        <v>25</v>
      </c>
      <c r="G21" s="98"/>
      <c r="H21" s="98"/>
      <c r="I21" s="99" t="s">
        <v>70</v>
      </c>
      <c r="J21" s="100">
        <v>40627</v>
      </c>
      <c r="K21" s="100">
        <v>42453</v>
      </c>
      <c r="L21" s="109">
        <v>7875</v>
      </c>
      <c r="M21" s="99" t="s">
        <v>43</v>
      </c>
      <c r="N21" s="93" t="s">
        <v>39</v>
      </c>
      <c r="O21" s="93" t="s">
        <v>39</v>
      </c>
      <c r="P21" s="94"/>
    </row>
    <row r="22" spans="1:16" s="8" customFormat="1" ht="21" customHeight="1">
      <c r="A22" s="95">
        <v>14</v>
      </c>
      <c r="B22" s="96" t="s">
        <v>71</v>
      </c>
      <c r="C22" s="97">
        <v>40</v>
      </c>
      <c r="D22" s="98">
        <v>40</v>
      </c>
      <c r="E22" s="98"/>
      <c r="F22" s="98"/>
      <c r="G22" s="98"/>
      <c r="H22" s="98"/>
      <c r="I22" s="99" t="s">
        <v>155</v>
      </c>
      <c r="J22" s="100">
        <v>41306</v>
      </c>
      <c r="K22" s="100">
        <v>43861</v>
      </c>
      <c r="L22" s="98">
        <v>126206</v>
      </c>
      <c r="M22" s="99" t="s">
        <v>43</v>
      </c>
      <c r="N22" s="93" t="s">
        <v>156</v>
      </c>
      <c r="O22" s="93" t="s">
        <v>156</v>
      </c>
      <c r="P22" s="94" t="s">
        <v>157</v>
      </c>
    </row>
    <row r="23" spans="1:16" s="8" customFormat="1" ht="21" customHeight="1">
      <c r="A23" s="95">
        <v>15</v>
      </c>
      <c r="B23" s="96" t="s">
        <v>74</v>
      </c>
      <c r="C23" s="97">
        <v>76</v>
      </c>
      <c r="D23" s="98"/>
      <c r="E23" s="98"/>
      <c r="F23" s="98">
        <v>76</v>
      </c>
      <c r="G23" s="98"/>
      <c r="H23" s="98"/>
      <c r="I23" s="99" t="s">
        <v>75</v>
      </c>
      <c r="J23" s="100">
        <v>40627</v>
      </c>
      <c r="K23" s="100">
        <v>42453</v>
      </c>
      <c r="L23" s="98">
        <v>23940</v>
      </c>
      <c r="M23" s="99" t="s">
        <v>43</v>
      </c>
      <c r="N23" s="93" t="s">
        <v>39</v>
      </c>
      <c r="O23" s="93" t="s">
        <v>39</v>
      </c>
      <c r="P23" s="94"/>
    </row>
    <row r="24" spans="1:16" s="8" customFormat="1" ht="21" customHeight="1">
      <c r="A24" s="95">
        <v>16</v>
      </c>
      <c r="B24" s="96" t="s">
        <v>74</v>
      </c>
      <c r="C24" s="97">
        <v>64</v>
      </c>
      <c r="D24" s="98"/>
      <c r="E24" s="98"/>
      <c r="F24" s="98"/>
      <c r="G24" s="98">
        <v>64</v>
      </c>
      <c r="H24" s="98"/>
      <c r="I24" s="99" t="s">
        <v>76</v>
      </c>
      <c r="J24" s="113" t="s">
        <v>77</v>
      </c>
      <c r="K24" s="113">
        <v>41744</v>
      </c>
      <c r="L24" s="98">
        <v>9600</v>
      </c>
      <c r="M24" s="99" t="s">
        <v>43</v>
      </c>
      <c r="N24" s="93" t="s">
        <v>39</v>
      </c>
      <c r="O24" s="93" t="s">
        <v>39</v>
      </c>
      <c r="P24" s="94"/>
    </row>
    <row r="25" spans="1:16" s="8" customFormat="1" ht="21" customHeight="1">
      <c r="A25" s="95">
        <v>17</v>
      </c>
      <c r="B25" s="96" t="s">
        <v>74</v>
      </c>
      <c r="C25" s="97">
        <v>190</v>
      </c>
      <c r="D25" s="98"/>
      <c r="E25" s="98"/>
      <c r="F25" s="98"/>
      <c r="G25" s="98">
        <v>190</v>
      </c>
      <c r="H25" s="98"/>
      <c r="I25" s="99" t="s">
        <v>78</v>
      </c>
      <c r="J25" s="100">
        <v>40361</v>
      </c>
      <c r="K25" s="100">
        <v>42186</v>
      </c>
      <c r="L25" s="98">
        <v>29925</v>
      </c>
      <c r="M25" s="99" t="s">
        <v>43</v>
      </c>
      <c r="N25" s="93" t="s">
        <v>39</v>
      </c>
      <c r="O25" s="93" t="s">
        <v>39</v>
      </c>
      <c r="P25" s="94"/>
    </row>
    <row r="26" spans="1:16" s="8" customFormat="1" ht="21" customHeight="1">
      <c r="A26" s="95">
        <v>18</v>
      </c>
      <c r="B26" s="87" t="s">
        <v>79</v>
      </c>
      <c r="C26" s="97">
        <v>9</v>
      </c>
      <c r="D26" s="98">
        <v>9</v>
      </c>
      <c r="E26" s="108"/>
      <c r="F26" s="98"/>
      <c r="G26" s="98"/>
      <c r="H26" s="98"/>
      <c r="I26" s="99" t="s">
        <v>80</v>
      </c>
      <c r="J26" s="100">
        <v>40784</v>
      </c>
      <c r="K26" s="100">
        <v>42610</v>
      </c>
      <c r="L26" s="109">
        <v>14234</v>
      </c>
      <c r="M26" s="99" t="s">
        <v>43</v>
      </c>
      <c r="N26" s="93" t="s">
        <v>39</v>
      </c>
      <c r="O26" s="93" t="s">
        <v>39</v>
      </c>
      <c r="P26" s="94"/>
    </row>
    <row r="27" spans="1:16" s="8" customFormat="1" ht="21" customHeight="1">
      <c r="A27" s="95">
        <v>19</v>
      </c>
      <c r="B27" s="96" t="s">
        <v>81</v>
      </c>
      <c r="C27" s="97">
        <v>13.88</v>
      </c>
      <c r="D27" s="98"/>
      <c r="E27" s="98"/>
      <c r="F27" s="98">
        <v>13.88</v>
      </c>
      <c r="G27" s="98"/>
      <c r="H27" s="98"/>
      <c r="I27" s="99" t="s">
        <v>82</v>
      </c>
      <c r="J27" s="100">
        <v>38723</v>
      </c>
      <c r="K27" s="100">
        <v>56614</v>
      </c>
      <c r="L27" s="98">
        <v>4164</v>
      </c>
      <c r="M27" s="99" t="s">
        <v>50</v>
      </c>
      <c r="N27" s="114">
        <v>38905</v>
      </c>
      <c r="O27" s="93" t="s">
        <v>39</v>
      </c>
      <c r="P27" s="94"/>
    </row>
    <row r="28" spans="1:16" s="8" customFormat="1" ht="21" customHeight="1">
      <c r="A28" s="95">
        <v>20</v>
      </c>
      <c r="B28" s="96" t="s">
        <v>83</v>
      </c>
      <c r="C28" s="97">
        <v>182.45</v>
      </c>
      <c r="D28" s="98">
        <v>181.45</v>
      </c>
      <c r="E28" s="98">
        <v>1</v>
      </c>
      <c r="F28" s="98"/>
      <c r="G28" s="98"/>
      <c r="H28" s="98"/>
      <c r="I28" s="99" t="s">
        <v>84</v>
      </c>
      <c r="J28" s="100">
        <v>38723</v>
      </c>
      <c r="K28" s="100">
        <v>41274</v>
      </c>
      <c r="L28" s="98">
        <v>228062</v>
      </c>
      <c r="M28" s="99" t="s">
        <v>50</v>
      </c>
      <c r="N28" s="114" t="s">
        <v>158</v>
      </c>
      <c r="O28" s="93" t="s">
        <v>159</v>
      </c>
      <c r="P28" s="94"/>
    </row>
    <row r="29" spans="1:16" s="8" customFormat="1" ht="21" customHeight="1">
      <c r="A29" s="95">
        <v>21</v>
      </c>
      <c r="B29" s="96" t="s">
        <v>85</v>
      </c>
      <c r="C29" s="97">
        <v>4</v>
      </c>
      <c r="D29" s="98">
        <v>4</v>
      </c>
      <c r="E29" s="98"/>
      <c r="F29" s="98"/>
      <c r="G29" s="98"/>
      <c r="H29" s="98"/>
      <c r="I29" s="99" t="s">
        <v>86</v>
      </c>
      <c r="J29" s="100">
        <v>38726</v>
      </c>
      <c r="K29" s="100">
        <v>41274</v>
      </c>
      <c r="L29" s="98">
        <v>5000</v>
      </c>
      <c r="M29" s="99" t="s">
        <v>50</v>
      </c>
      <c r="N29" s="93" t="s">
        <v>61</v>
      </c>
      <c r="O29" s="93" t="s">
        <v>39</v>
      </c>
      <c r="P29" s="94"/>
    </row>
    <row r="30" spans="1:16" s="8" customFormat="1" ht="21" customHeight="1">
      <c r="A30" s="95">
        <v>22</v>
      </c>
      <c r="B30" s="96" t="s">
        <v>87</v>
      </c>
      <c r="C30" s="97">
        <v>5</v>
      </c>
      <c r="D30" s="98"/>
      <c r="E30" s="108"/>
      <c r="F30" s="98"/>
      <c r="G30" s="98">
        <v>5</v>
      </c>
      <c r="H30" s="98"/>
      <c r="I30" s="99" t="s">
        <v>88</v>
      </c>
      <c r="J30" s="100" t="s">
        <v>89</v>
      </c>
      <c r="K30" s="100">
        <v>42186</v>
      </c>
      <c r="L30" s="109">
        <v>788</v>
      </c>
      <c r="M30" s="99" t="s">
        <v>43</v>
      </c>
      <c r="N30" s="93" t="s">
        <v>61</v>
      </c>
      <c r="O30" s="93" t="s">
        <v>39</v>
      </c>
      <c r="P30" s="94"/>
    </row>
    <row r="31" spans="1:16" s="8" customFormat="1" ht="21" customHeight="1">
      <c r="A31" s="95">
        <v>23</v>
      </c>
      <c r="B31" s="96" t="s">
        <v>90</v>
      </c>
      <c r="C31" s="97">
        <v>204</v>
      </c>
      <c r="D31" s="98">
        <v>204</v>
      </c>
      <c r="E31" s="98"/>
      <c r="F31" s="98"/>
      <c r="G31" s="98"/>
      <c r="H31" s="98"/>
      <c r="I31" s="99" t="s">
        <v>91</v>
      </c>
      <c r="J31" s="100">
        <v>38735</v>
      </c>
      <c r="K31" s="100">
        <v>41274</v>
      </c>
      <c r="L31" s="98">
        <v>255000</v>
      </c>
      <c r="M31" s="99" t="s">
        <v>50</v>
      </c>
      <c r="N31" s="93" t="s">
        <v>92</v>
      </c>
      <c r="O31" s="93" t="s">
        <v>39</v>
      </c>
      <c r="P31" s="94" t="s">
        <v>160</v>
      </c>
    </row>
    <row r="32" spans="1:16" s="8" customFormat="1" ht="21" customHeight="1">
      <c r="A32" s="95">
        <v>24</v>
      </c>
      <c r="B32" s="96" t="s">
        <v>90</v>
      </c>
      <c r="C32" s="97">
        <v>0.5</v>
      </c>
      <c r="D32" s="98"/>
      <c r="E32" s="98"/>
      <c r="F32" s="98"/>
      <c r="G32" s="98"/>
      <c r="H32" s="98">
        <v>0.5</v>
      </c>
      <c r="I32" s="99" t="s">
        <v>93</v>
      </c>
      <c r="J32" s="100">
        <v>39524</v>
      </c>
      <c r="K32" s="100">
        <v>41349</v>
      </c>
      <c r="L32" s="98">
        <v>795</v>
      </c>
      <c r="M32" s="99" t="s">
        <v>43</v>
      </c>
      <c r="N32" s="114">
        <v>39679</v>
      </c>
      <c r="O32" s="93" t="s">
        <v>39</v>
      </c>
      <c r="P32" s="94"/>
    </row>
    <row r="33" spans="1:16" s="8" customFormat="1" ht="21" customHeight="1">
      <c r="A33" s="95">
        <v>25</v>
      </c>
      <c r="B33" s="96" t="s">
        <v>94</v>
      </c>
      <c r="C33" s="97">
        <v>86.3</v>
      </c>
      <c r="D33" s="98">
        <v>86.3</v>
      </c>
      <c r="E33" s="98"/>
      <c r="F33" s="98"/>
      <c r="G33" s="98"/>
      <c r="H33" s="98"/>
      <c r="I33" s="99" t="s">
        <v>95</v>
      </c>
      <c r="J33" s="100">
        <v>39430</v>
      </c>
      <c r="K33" s="100">
        <v>41986</v>
      </c>
      <c r="L33" s="98">
        <v>107875</v>
      </c>
      <c r="M33" s="99" t="s">
        <v>43</v>
      </c>
      <c r="N33" s="93" t="s">
        <v>96</v>
      </c>
      <c r="O33" s="93" t="s">
        <v>39</v>
      </c>
      <c r="P33" s="94"/>
    </row>
    <row r="34" spans="1:16" s="8" customFormat="1" ht="21" customHeight="1">
      <c r="A34" s="95">
        <v>26</v>
      </c>
      <c r="B34" s="96" t="s">
        <v>97</v>
      </c>
      <c r="C34" s="97">
        <v>45</v>
      </c>
      <c r="D34" s="98"/>
      <c r="E34" s="108"/>
      <c r="F34" s="98">
        <v>45</v>
      </c>
      <c r="G34" s="98"/>
      <c r="H34" s="98"/>
      <c r="I34" s="99" t="s">
        <v>98</v>
      </c>
      <c r="J34" s="100">
        <v>40392</v>
      </c>
      <c r="K34" s="100" t="s">
        <v>99</v>
      </c>
      <c r="L34" s="109">
        <v>14175</v>
      </c>
      <c r="M34" s="99" t="s">
        <v>43</v>
      </c>
      <c r="N34" s="93" t="s">
        <v>39</v>
      </c>
      <c r="O34" s="93" t="s">
        <v>39</v>
      </c>
      <c r="P34" s="94"/>
    </row>
    <row r="35" spans="1:16" s="8" customFormat="1" ht="21" customHeight="1">
      <c r="A35" s="95">
        <v>27</v>
      </c>
      <c r="B35" s="96" t="s">
        <v>100</v>
      </c>
      <c r="C35" s="97">
        <v>36</v>
      </c>
      <c r="D35" s="98"/>
      <c r="E35" s="98"/>
      <c r="F35" s="98">
        <v>36</v>
      </c>
      <c r="G35" s="98"/>
      <c r="H35" s="98"/>
      <c r="I35" s="99" t="s">
        <v>101</v>
      </c>
      <c r="J35" s="100">
        <v>38737</v>
      </c>
      <c r="K35" s="100">
        <v>56979</v>
      </c>
      <c r="L35" s="98">
        <v>10800</v>
      </c>
      <c r="M35" s="99" t="s">
        <v>50</v>
      </c>
      <c r="N35" s="93" t="s">
        <v>102</v>
      </c>
      <c r="O35" s="93" t="s">
        <v>39</v>
      </c>
      <c r="P35" s="94"/>
    </row>
    <row r="36" spans="1:16" s="8" customFormat="1" ht="21" customHeight="1">
      <c r="A36" s="95">
        <v>28</v>
      </c>
      <c r="B36" s="96" t="s">
        <v>103</v>
      </c>
      <c r="C36" s="97">
        <v>3.9</v>
      </c>
      <c r="D36" s="98"/>
      <c r="E36" s="98"/>
      <c r="F36" s="98">
        <v>2</v>
      </c>
      <c r="G36" s="98">
        <v>1.9</v>
      </c>
      <c r="H36" s="98"/>
      <c r="I36" s="99" t="s">
        <v>104</v>
      </c>
      <c r="J36" s="100">
        <v>38727</v>
      </c>
      <c r="K36" s="100">
        <v>56979</v>
      </c>
      <c r="L36" s="98">
        <v>885</v>
      </c>
      <c r="M36" s="99" t="s">
        <v>50</v>
      </c>
      <c r="N36" s="93" t="s">
        <v>105</v>
      </c>
      <c r="O36" s="93" t="s">
        <v>39</v>
      </c>
      <c r="P36" s="94"/>
    </row>
    <row r="37" spans="1:16" s="8" customFormat="1" ht="21" customHeight="1">
      <c r="A37" s="95">
        <v>29</v>
      </c>
      <c r="B37" s="96" t="s">
        <v>106</v>
      </c>
      <c r="C37" s="97">
        <v>20</v>
      </c>
      <c r="D37" s="98">
        <v>20</v>
      </c>
      <c r="E37" s="98"/>
      <c r="F37" s="98"/>
      <c r="G37" s="98"/>
      <c r="H37" s="98"/>
      <c r="I37" s="99" t="s">
        <v>107</v>
      </c>
      <c r="J37" s="100">
        <v>39750</v>
      </c>
      <c r="K37" s="100">
        <v>42305</v>
      </c>
      <c r="L37" s="115">
        <v>25000</v>
      </c>
      <c r="M37" s="99" t="s">
        <v>43</v>
      </c>
      <c r="N37" s="93" t="s">
        <v>61</v>
      </c>
      <c r="O37" s="93" t="s">
        <v>39</v>
      </c>
      <c r="P37" s="94"/>
    </row>
    <row r="38" spans="1:16" s="8" customFormat="1" ht="21" customHeight="1">
      <c r="A38" s="95">
        <v>30</v>
      </c>
      <c r="B38" s="96" t="s">
        <v>108</v>
      </c>
      <c r="C38" s="97">
        <v>18</v>
      </c>
      <c r="D38" s="98">
        <v>18</v>
      </c>
      <c r="E38" s="98"/>
      <c r="F38" s="98"/>
      <c r="G38" s="98"/>
      <c r="H38" s="98"/>
      <c r="I38" s="99" t="s">
        <v>109</v>
      </c>
      <c r="J38" s="113" t="s">
        <v>110</v>
      </c>
      <c r="K38" s="113">
        <v>42488</v>
      </c>
      <c r="L38" s="115">
        <v>22500</v>
      </c>
      <c r="M38" s="99" t="s">
        <v>43</v>
      </c>
      <c r="N38" s="93" t="s">
        <v>39</v>
      </c>
      <c r="O38" s="93" t="s">
        <v>39</v>
      </c>
      <c r="P38" s="94"/>
    </row>
    <row r="39" spans="1:16" s="8" customFormat="1" ht="21" customHeight="1">
      <c r="A39" s="95">
        <v>31</v>
      </c>
      <c r="B39" s="96" t="s">
        <v>111</v>
      </c>
      <c r="C39" s="97">
        <v>21</v>
      </c>
      <c r="D39" s="98"/>
      <c r="E39" s="98"/>
      <c r="F39" s="98">
        <v>21</v>
      </c>
      <c r="G39" s="98"/>
      <c r="H39" s="98"/>
      <c r="I39" s="99" t="s">
        <v>112</v>
      </c>
      <c r="J39" s="100">
        <v>40627</v>
      </c>
      <c r="K39" s="100">
        <v>42453</v>
      </c>
      <c r="L39" s="115">
        <v>6615</v>
      </c>
      <c r="M39" s="99" t="s">
        <v>43</v>
      </c>
      <c r="N39" s="93" t="s">
        <v>39</v>
      </c>
      <c r="O39" s="93" t="s">
        <v>39</v>
      </c>
      <c r="P39" s="94"/>
    </row>
    <row r="40" spans="1:16" s="8" customFormat="1" ht="21" customHeight="1">
      <c r="A40" s="95">
        <v>32</v>
      </c>
      <c r="B40" s="96" t="s">
        <v>113</v>
      </c>
      <c r="C40" s="97">
        <v>7</v>
      </c>
      <c r="D40" s="98"/>
      <c r="E40" s="98"/>
      <c r="F40" s="98">
        <v>7</v>
      </c>
      <c r="G40" s="98"/>
      <c r="H40" s="98"/>
      <c r="I40" s="99" t="s">
        <v>114</v>
      </c>
      <c r="J40" s="100">
        <v>40627</v>
      </c>
      <c r="K40" s="100">
        <v>42453</v>
      </c>
      <c r="L40" s="115">
        <v>2205</v>
      </c>
      <c r="M40" s="99" t="s">
        <v>43</v>
      </c>
      <c r="N40" s="93" t="s">
        <v>39</v>
      </c>
      <c r="O40" s="93" t="s">
        <v>39</v>
      </c>
      <c r="P40" s="94" t="s">
        <v>161</v>
      </c>
    </row>
    <row r="41" spans="1:16" s="8" customFormat="1" ht="21" customHeight="1">
      <c r="A41" s="95">
        <v>36</v>
      </c>
      <c r="B41" s="96" t="s">
        <v>115</v>
      </c>
      <c r="C41" s="97">
        <v>4</v>
      </c>
      <c r="D41" s="98"/>
      <c r="E41" s="98"/>
      <c r="F41" s="98">
        <v>4</v>
      </c>
      <c r="G41" s="98"/>
      <c r="H41" s="98"/>
      <c r="I41" s="99" t="s">
        <v>116</v>
      </c>
      <c r="J41" s="100">
        <v>40627</v>
      </c>
      <c r="K41" s="100">
        <v>42453</v>
      </c>
      <c r="L41" s="115">
        <v>1260</v>
      </c>
      <c r="M41" s="99" t="s">
        <v>43</v>
      </c>
      <c r="N41" s="93" t="s">
        <v>39</v>
      </c>
      <c r="O41" s="93" t="s">
        <v>39</v>
      </c>
      <c r="P41" s="94"/>
    </row>
    <row r="42" spans="1:16" s="8" customFormat="1" ht="21" customHeight="1">
      <c r="A42" s="95">
        <v>37</v>
      </c>
      <c r="B42" s="87" t="s">
        <v>117</v>
      </c>
      <c r="C42" s="97">
        <v>3</v>
      </c>
      <c r="D42" s="98"/>
      <c r="E42" s="108"/>
      <c r="F42" s="98">
        <v>3</v>
      </c>
      <c r="G42" s="98"/>
      <c r="H42" s="98"/>
      <c r="I42" s="99" t="s">
        <v>118</v>
      </c>
      <c r="J42" s="100">
        <v>40392</v>
      </c>
      <c r="K42" s="100">
        <v>42217</v>
      </c>
      <c r="L42" s="109">
        <v>945</v>
      </c>
      <c r="M42" s="99" t="s">
        <v>43</v>
      </c>
      <c r="N42" s="93" t="s">
        <v>39</v>
      </c>
      <c r="O42" s="93" t="s">
        <v>39</v>
      </c>
      <c r="P42" s="94"/>
    </row>
    <row r="43" spans="1:16" s="8" customFormat="1" ht="21" customHeight="1">
      <c r="A43" s="95">
        <v>38</v>
      </c>
      <c r="B43" s="87" t="s">
        <v>117</v>
      </c>
      <c r="C43" s="97">
        <v>2</v>
      </c>
      <c r="D43" s="98"/>
      <c r="E43" s="108"/>
      <c r="F43" s="98">
        <v>2</v>
      </c>
      <c r="G43" s="98"/>
      <c r="H43" s="98"/>
      <c r="I43" s="99" t="s">
        <v>119</v>
      </c>
      <c r="J43" s="100">
        <v>40392</v>
      </c>
      <c r="K43" s="100">
        <v>42217</v>
      </c>
      <c r="L43" s="109">
        <v>630</v>
      </c>
      <c r="M43" s="99" t="s">
        <v>43</v>
      </c>
      <c r="N43" s="93" t="s">
        <v>39</v>
      </c>
      <c r="O43" s="93" t="s">
        <v>39</v>
      </c>
      <c r="P43" s="94"/>
    </row>
    <row r="44" spans="1:16" s="8" customFormat="1" ht="21" customHeight="1">
      <c r="A44" s="95">
        <v>39</v>
      </c>
      <c r="B44" s="96" t="s">
        <v>120</v>
      </c>
      <c r="C44" s="97">
        <v>10</v>
      </c>
      <c r="D44" s="98">
        <v>10</v>
      </c>
      <c r="E44" s="108"/>
      <c r="F44" s="98"/>
      <c r="G44" s="98"/>
      <c r="H44" s="98"/>
      <c r="I44" s="99" t="s">
        <v>121</v>
      </c>
      <c r="J44" s="100">
        <v>40441</v>
      </c>
      <c r="K44" s="100">
        <v>42997</v>
      </c>
      <c r="L44" s="109">
        <v>13125</v>
      </c>
      <c r="M44" s="99" t="s">
        <v>43</v>
      </c>
      <c r="N44" s="93" t="s">
        <v>39</v>
      </c>
      <c r="O44" s="93" t="s">
        <v>39</v>
      </c>
      <c r="P44" s="94"/>
    </row>
    <row r="45" spans="1:16" s="8" customFormat="1" ht="21" customHeight="1">
      <c r="A45" s="95">
        <v>40</v>
      </c>
      <c r="B45" s="96" t="s">
        <v>120</v>
      </c>
      <c r="C45" s="97">
        <v>20</v>
      </c>
      <c r="D45" s="98"/>
      <c r="E45" s="108"/>
      <c r="F45" s="98"/>
      <c r="G45" s="98">
        <v>20</v>
      </c>
      <c r="H45" s="98"/>
      <c r="I45" s="99" t="s">
        <v>122</v>
      </c>
      <c r="J45" s="100">
        <v>40784</v>
      </c>
      <c r="K45" s="100">
        <v>42610</v>
      </c>
      <c r="L45" s="109">
        <v>3801</v>
      </c>
      <c r="M45" s="99" t="s">
        <v>43</v>
      </c>
      <c r="N45" s="93" t="s">
        <v>39</v>
      </c>
      <c r="O45" s="93" t="s">
        <v>39</v>
      </c>
      <c r="P45" s="94"/>
    </row>
    <row r="46" spans="1:16" s="8" customFormat="1" ht="21" customHeight="1">
      <c r="A46" s="95">
        <v>41</v>
      </c>
      <c r="B46" s="96" t="s">
        <v>126</v>
      </c>
      <c r="C46" s="97">
        <v>10</v>
      </c>
      <c r="D46" s="98">
        <v>10</v>
      </c>
      <c r="E46" s="98"/>
      <c r="F46" s="98"/>
      <c r="G46" s="98"/>
      <c r="H46" s="98"/>
      <c r="I46" s="99" t="s">
        <v>127</v>
      </c>
      <c r="J46" s="100">
        <v>40784</v>
      </c>
      <c r="K46" s="100">
        <v>42610</v>
      </c>
      <c r="L46" s="98">
        <v>15813</v>
      </c>
      <c r="M46" s="99" t="s">
        <v>43</v>
      </c>
      <c r="N46" s="93" t="s">
        <v>39</v>
      </c>
      <c r="O46" s="93" t="s">
        <v>39</v>
      </c>
      <c r="P46" s="94"/>
    </row>
    <row r="47" spans="1:16" s="8" customFormat="1" ht="21" customHeight="1">
      <c r="A47" s="101">
        <v>42</v>
      </c>
      <c r="B47" s="39" t="s">
        <v>128</v>
      </c>
      <c r="C47" s="102">
        <v>6</v>
      </c>
      <c r="D47" s="51"/>
      <c r="E47" s="116"/>
      <c r="F47" s="51">
        <v>6</v>
      </c>
      <c r="G47" s="51"/>
      <c r="H47" s="51"/>
      <c r="I47" s="43" t="s">
        <v>129</v>
      </c>
      <c r="J47" s="57">
        <v>40455</v>
      </c>
      <c r="K47" s="57">
        <v>42280</v>
      </c>
      <c r="L47" s="49">
        <v>1890</v>
      </c>
      <c r="M47" s="43" t="s">
        <v>43</v>
      </c>
      <c r="N47" s="104" t="s">
        <v>39</v>
      </c>
      <c r="O47" s="104" t="s">
        <v>39</v>
      </c>
      <c r="P47" s="105"/>
    </row>
    <row r="48" spans="1:16" s="8" customFormat="1" ht="21" customHeight="1">
      <c r="A48" s="101">
        <v>43</v>
      </c>
      <c r="B48" s="39" t="s">
        <v>128</v>
      </c>
      <c r="C48" s="102">
        <v>4.1856</v>
      </c>
      <c r="D48" s="51"/>
      <c r="E48" s="116"/>
      <c r="F48" s="51"/>
      <c r="G48" s="51">
        <v>4.1856</v>
      </c>
      <c r="H48" s="51"/>
      <c r="I48" s="43" t="s">
        <v>130</v>
      </c>
      <c r="J48" s="57">
        <v>40616</v>
      </c>
      <c r="K48" s="57">
        <v>42442</v>
      </c>
      <c r="L48" s="49">
        <v>600</v>
      </c>
      <c r="M48" s="43" t="s">
        <v>43</v>
      </c>
      <c r="N48" s="104" t="s">
        <v>39</v>
      </c>
      <c r="O48" s="104" t="s">
        <v>39</v>
      </c>
      <c r="P48" s="105"/>
    </row>
    <row r="49" spans="1:16" s="8" customFormat="1" ht="21" customHeight="1">
      <c r="A49" s="101">
        <v>44</v>
      </c>
      <c r="B49" s="39" t="s">
        <v>128</v>
      </c>
      <c r="C49" s="102">
        <v>4</v>
      </c>
      <c r="D49" s="51"/>
      <c r="E49" s="116"/>
      <c r="F49" s="51">
        <v>4</v>
      </c>
      <c r="G49" s="51"/>
      <c r="H49" s="51"/>
      <c r="I49" s="43" t="s">
        <v>131</v>
      </c>
      <c r="J49" s="57">
        <v>40627</v>
      </c>
      <c r="K49" s="57">
        <v>42453</v>
      </c>
      <c r="L49" s="49">
        <v>1260</v>
      </c>
      <c r="M49" s="43" t="s">
        <v>43</v>
      </c>
      <c r="N49" s="104" t="s">
        <v>39</v>
      </c>
      <c r="O49" s="104" t="s">
        <v>39</v>
      </c>
      <c r="P49" s="105"/>
    </row>
    <row r="50" spans="1:16" s="8" customFormat="1" ht="21" customHeight="1">
      <c r="A50" s="101">
        <v>45</v>
      </c>
      <c r="B50" s="39" t="s">
        <v>132</v>
      </c>
      <c r="C50" s="102">
        <v>430</v>
      </c>
      <c r="D50" s="51">
        <v>370</v>
      </c>
      <c r="E50" s="51"/>
      <c r="F50" s="51">
        <v>60</v>
      </c>
      <c r="G50" s="51"/>
      <c r="H50" s="51"/>
      <c r="I50" s="43" t="s">
        <v>133</v>
      </c>
      <c r="J50" s="57">
        <v>38722</v>
      </c>
      <c r="K50" s="57">
        <v>46022</v>
      </c>
      <c r="L50" s="51">
        <v>480500</v>
      </c>
      <c r="M50" s="43" t="s">
        <v>50</v>
      </c>
      <c r="N50" s="104" t="s">
        <v>134</v>
      </c>
      <c r="O50" s="104" t="s">
        <v>39</v>
      </c>
      <c r="P50" s="105"/>
    </row>
    <row r="51" spans="1:16" s="8" customFormat="1" ht="21" customHeight="1">
      <c r="A51" s="101">
        <v>46</v>
      </c>
      <c r="B51" s="39" t="s">
        <v>135</v>
      </c>
      <c r="C51" s="102">
        <v>192.2</v>
      </c>
      <c r="D51" s="51">
        <v>191.2</v>
      </c>
      <c r="E51" s="51">
        <v>1</v>
      </c>
      <c r="F51" s="51"/>
      <c r="G51" s="51"/>
      <c r="H51" s="51"/>
      <c r="I51" s="43" t="s">
        <v>136</v>
      </c>
      <c r="J51" s="57">
        <v>38726</v>
      </c>
      <c r="K51" s="57">
        <v>41274</v>
      </c>
      <c r="L51" s="51">
        <v>240250</v>
      </c>
      <c r="M51" s="43" t="s">
        <v>50</v>
      </c>
      <c r="N51" s="103">
        <v>39009</v>
      </c>
      <c r="O51" s="104" t="s">
        <v>39</v>
      </c>
      <c r="P51" s="105"/>
    </row>
    <row r="52" spans="1:16" s="8" customFormat="1" ht="21" customHeight="1">
      <c r="A52" s="101">
        <v>47</v>
      </c>
      <c r="B52" s="39" t="s">
        <v>137</v>
      </c>
      <c r="C52" s="102">
        <v>113.35</v>
      </c>
      <c r="D52" s="51">
        <v>113.35</v>
      </c>
      <c r="E52" s="51"/>
      <c r="F52" s="51"/>
      <c r="G52" s="51"/>
      <c r="H52" s="51"/>
      <c r="I52" s="43" t="s">
        <v>138</v>
      </c>
      <c r="J52" s="57">
        <v>39430</v>
      </c>
      <c r="K52" s="57">
        <v>41986</v>
      </c>
      <c r="L52" s="51">
        <v>141688</v>
      </c>
      <c r="M52" s="43" t="s">
        <v>43</v>
      </c>
      <c r="N52" s="104" t="s">
        <v>61</v>
      </c>
      <c r="O52" s="104" t="s">
        <v>39</v>
      </c>
      <c r="P52" s="105"/>
    </row>
    <row r="53" spans="1:16" s="8" customFormat="1" ht="21" customHeight="1">
      <c r="A53" s="101">
        <v>48</v>
      </c>
      <c r="B53" s="39" t="s">
        <v>139</v>
      </c>
      <c r="C53" s="102">
        <v>110</v>
      </c>
      <c r="D53" s="51">
        <v>110</v>
      </c>
      <c r="E53" s="51"/>
      <c r="F53" s="51"/>
      <c r="G53" s="51"/>
      <c r="H53" s="51"/>
      <c r="I53" s="43" t="s">
        <v>140</v>
      </c>
      <c r="J53" s="57">
        <v>39876</v>
      </c>
      <c r="K53" s="57">
        <v>42433</v>
      </c>
      <c r="L53" s="51">
        <v>137500</v>
      </c>
      <c r="M53" s="43" t="s">
        <v>43</v>
      </c>
      <c r="N53" s="104" t="s">
        <v>39</v>
      </c>
      <c r="O53" s="104" t="s">
        <v>39</v>
      </c>
      <c r="P53" s="105"/>
    </row>
    <row r="54" spans="1:16" s="8" customFormat="1" ht="21" customHeight="1">
      <c r="A54" s="117">
        <v>49</v>
      </c>
      <c r="B54" s="39" t="s">
        <v>139</v>
      </c>
      <c r="C54" s="102">
        <v>95</v>
      </c>
      <c r="D54" s="51">
        <v>95</v>
      </c>
      <c r="E54" s="51"/>
      <c r="F54" s="51"/>
      <c r="G54" s="51"/>
      <c r="H54" s="51"/>
      <c r="I54" s="43" t="s">
        <v>162</v>
      </c>
      <c r="J54" s="57">
        <v>40009</v>
      </c>
      <c r="K54" s="57">
        <v>42565</v>
      </c>
      <c r="L54" s="51">
        <v>118750</v>
      </c>
      <c r="M54" s="43" t="s">
        <v>43</v>
      </c>
      <c r="N54" s="104" t="s">
        <v>39</v>
      </c>
      <c r="O54" s="104" t="s">
        <v>39</v>
      </c>
      <c r="P54" s="105"/>
    </row>
    <row r="55" spans="1:16" s="8" customFormat="1" ht="21" customHeight="1">
      <c r="A55" s="101">
        <v>50</v>
      </c>
      <c r="B55" s="39" t="s">
        <v>142</v>
      </c>
      <c r="C55" s="102">
        <v>60</v>
      </c>
      <c r="D55" s="51"/>
      <c r="E55" s="116"/>
      <c r="F55" s="51">
        <v>60</v>
      </c>
      <c r="G55" s="51"/>
      <c r="H55" s="51"/>
      <c r="I55" s="43" t="s">
        <v>143</v>
      </c>
      <c r="J55" s="57" t="s">
        <v>89</v>
      </c>
      <c r="K55" s="57">
        <v>42186</v>
      </c>
      <c r="L55" s="49">
        <v>18900</v>
      </c>
      <c r="M55" s="43" t="s">
        <v>43</v>
      </c>
      <c r="N55" s="104" t="s">
        <v>39</v>
      </c>
      <c r="O55" s="104" t="s">
        <v>39</v>
      </c>
      <c r="P55" s="105"/>
    </row>
    <row r="56" spans="1:16" s="8" customFormat="1" ht="21" customHeight="1">
      <c r="A56" s="101">
        <v>51</v>
      </c>
      <c r="B56" s="39" t="s">
        <v>144</v>
      </c>
      <c r="C56" s="102">
        <v>5.1999000000000004</v>
      </c>
      <c r="D56" s="51">
        <v>5.1999000000000004</v>
      </c>
      <c r="E56" s="116"/>
      <c r="F56" s="51"/>
      <c r="G56" s="51"/>
      <c r="H56" s="51"/>
      <c r="I56" s="43" t="s">
        <v>145</v>
      </c>
      <c r="J56" s="57">
        <v>40868</v>
      </c>
      <c r="K56" s="57">
        <v>43332</v>
      </c>
      <c r="L56" s="49">
        <v>7832</v>
      </c>
      <c r="M56" s="43" t="s">
        <v>43</v>
      </c>
      <c r="N56" s="103">
        <v>40894</v>
      </c>
      <c r="O56" s="118"/>
      <c r="P56" s="105"/>
    </row>
    <row r="57" spans="1:16" s="8" customFormat="1" ht="21" customHeight="1">
      <c r="A57" s="101">
        <v>52</v>
      </c>
      <c r="B57" s="119" t="s">
        <v>146</v>
      </c>
      <c r="C57" s="120">
        <f t="shared" ref="C57:H57" si="0">SUM(C9:C56)</f>
        <v>2426.9655000000002</v>
      </c>
      <c r="D57" s="120">
        <f t="shared" si="0"/>
        <v>1677.4999</v>
      </c>
      <c r="E57" s="120">
        <f t="shared" si="0"/>
        <v>2</v>
      </c>
      <c r="F57" s="120">
        <f t="shared" si="0"/>
        <v>423.88</v>
      </c>
      <c r="G57" s="120">
        <f t="shared" si="0"/>
        <v>323.0856</v>
      </c>
      <c r="H57" s="120">
        <f t="shared" si="0"/>
        <v>0.5</v>
      </c>
      <c r="I57" s="119"/>
      <c r="J57" s="121"/>
      <c r="K57" s="121"/>
      <c r="L57" s="121">
        <f>SUM(L9:L56)</f>
        <v>2370566</v>
      </c>
      <c r="M57" s="119"/>
      <c r="N57" s="119"/>
      <c r="O57" s="122"/>
      <c r="P57" s="122"/>
    </row>
    <row r="58" spans="1:16" s="66" customFormat="1" ht="21" customHeight="1">
      <c r="A58" s="123"/>
      <c r="B58" s="2"/>
      <c r="C58" s="68"/>
      <c r="D58" s="3"/>
      <c r="E58" s="3"/>
      <c r="F58" s="3"/>
      <c r="G58" s="3"/>
      <c r="H58" s="3"/>
      <c r="I58" s="2"/>
      <c r="J58" s="4"/>
      <c r="K58" s="4"/>
      <c r="L58" s="4"/>
      <c r="M58" s="2"/>
      <c r="N58" s="2"/>
      <c r="O58" s="5"/>
      <c r="P58"/>
    </row>
    <row r="59" spans="1:16" ht="25.5">
      <c r="B59" s="2" t="s">
        <v>147</v>
      </c>
      <c r="C59" s="124" t="s">
        <v>148</v>
      </c>
      <c r="D59" s="67"/>
    </row>
    <row r="60" spans="1:16" ht="25.5">
      <c r="B60" s="2" t="s">
        <v>149</v>
      </c>
      <c r="C60" s="124" t="s">
        <v>150</v>
      </c>
      <c r="D60" s="67"/>
    </row>
  </sheetData>
  <sheetProtection selectLockedCells="1" selectUnlockedCells="1"/>
  <mergeCells count="10">
    <mergeCell ref="O4:O8"/>
    <mergeCell ref="P4:P8"/>
    <mergeCell ref="B1:N1"/>
    <mergeCell ref="B2:N2"/>
    <mergeCell ref="D3:K3"/>
    <mergeCell ref="C4:C8"/>
    <mergeCell ref="D4:H4"/>
    <mergeCell ref="I4:I8"/>
    <mergeCell ref="J4:K4"/>
    <mergeCell ref="M4:M8"/>
  </mergeCells>
  <pageMargins left="0.14027777777777778" right="0.1402777777777777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Q61"/>
  <sheetViews>
    <sheetView topLeftCell="A49" zoomScale="90" zoomScaleNormal="90" workbookViewId="0">
      <selection activeCell="N65" sqref="N65"/>
    </sheetView>
  </sheetViews>
  <sheetFormatPr defaultRowHeight="15.75"/>
  <cols>
    <col min="1" max="1" width="2.7109375" style="125" customWidth="1"/>
    <col min="2" max="2" width="15.42578125" style="2" customWidth="1"/>
    <col min="3" max="3" width="6.42578125" style="68" customWidth="1"/>
    <col min="4" max="4" width="6.85546875" style="3" customWidth="1"/>
    <col min="5" max="5" width="6.140625" style="3" customWidth="1"/>
    <col min="6" max="6" width="6.42578125" style="3" customWidth="1"/>
    <col min="7" max="7" width="6.85546875" style="3" customWidth="1"/>
    <col min="8" max="8" width="6.7109375" style="3" customWidth="1"/>
    <col min="9" max="9" width="8.85546875" style="126" customWidth="1"/>
    <col min="10" max="10" width="9.28515625" style="2" customWidth="1"/>
    <col min="11" max="11" width="8.5703125" style="4" customWidth="1"/>
    <col min="12" max="12" width="8.85546875" style="4" customWidth="1"/>
    <col min="13" max="13" width="7" style="127" customWidth="1"/>
    <col min="14" max="14" width="14.140625" style="2" customWidth="1"/>
    <col min="15" max="15" width="9.140625" style="2"/>
    <col min="16" max="16" width="0" style="7" hidden="1" customWidth="1"/>
    <col min="17" max="17" width="15.140625" style="8" customWidth="1"/>
  </cols>
  <sheetData>
    <row r="1" spans="1:17" s="8" customFormat="1">
      <c r="A1" s="6"/>
      <c r="B1" s="348" t="s">
        <v>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7"/>
    </row>
    <row r="2" spans="1:17" s="8" customFormat="1">
      <c r="A2" s="6"/>
      <c r="B2" s="348" t="s">
        <v>1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7"/>
    </row>
    <row r="3" spans="1:17" s="8" customFormat="1">
      <c r="A3" s="6"/>
      <c r="B3" s="2"/>
      <c r="C3" s="69"/>
      <c r="D3" s="348" t="s">
        <v>163</v>
      </c>
      <c r="E3" s="348"/>
      <c r="F3" s="348"/>
      <c r="G3" s="348"/>
      <c r="H3" s="348"/>
      <c r="I3" s="348"/>
      <c r="J3" s="348"/>
      <c r="K3" s="348"/>
      <c r="L3" s="348"/>
      <c r="M3" s="10"/>
      <c r="N3" s="11"/>
      <c r="O3" s="11"/>
      <c r="P3" s="7"/>
    </row>
    <row r="4" spans="1:17" s="8" customFormat="1" ht="14.25" customHeight="1">
      <c r="A4" s="70" t="s">
        <v>3</v>
      </c>
      <c r="B4" s="71" t="s">
        <v>4</v>
      </c>
      <c r="C4" s="354" t="s">
        <v>152</v>
      </c>
      <c r="D4" s="355" t="s">
        <v>6</v>
      </c>
      <c r="E4" s="355"/>
      <c r="F4" s="355"/>
      <c r="G4" s="355"/>
      <c r="H4" s="355"/>
      <c r="I4" s="356" t="s">
        <v>164</v>
      </c>
      <c r="J4" s="356" t="s">
        <v>7</v>
      </c>
      <c r="K4" s="355" t="s">
        <v>8</v>
      </c>
      <c r="L4" s="355"/>
      <c r="M4" s="72" t="s">
        <v>9</v>
      </c>
      <c r="N4" s="357" t="s">
        <v>10</v>
      </c>
      <c r="O4" s="73" t="s">
        <v>11</v>
      </c>
      <c r="P4" s="353" t="s">
        <v>153</v>
      </c>
      <c r="Q4" s="353" t="s">
        <v>154</v>
      </c>
    </row>
    <row r="5" spans="1:17" s="8" customFormat="1" ht="15" customHeight="1">
      <c r="A5" s="75" t="s">
        <v>12</v>
      </c>
      <c r="B5" s="76"/>
      <c r="C5" s="354"/>
      <c r="D5" s="77"/>
      <c r="E5" s="78"/>
      <c r="F5" s="78"/>
      <c r="G5" s="78"/>
      <c r="H5" s="78"/>
      <c r="I5" s="356"/>
      <c r="J5" s="356"/>
      <c r="K5" s="77"/>
      <c r="L5" s="78"/>
      <c r="M5" s="79" t="s">
        <v>14</v>
      </c>
      <c r="N5" s="357"/>
      <c r="O5" s="80" t="s">
        <v>15</v>
      </c>
      <c r="P5" s="353"/>
      <c r="Q5" s="353"/>
    </row>
    <row r="6" spans="1:17" s="8" customFormat="1" ht="13.5" customHeight="1">
      <c r="A6" s="75"/>
      <c r="B6" s="76"/>
      <c r="C6" s="354"/>
      <c r="D6" s="81" t="s">
        <v>16</v>
      </c>
      <c r="E6" s="72" t="s">
        <v>17</v>
      </c>
      <c r="F6" s="81" t="s">
        <v>18</v>
      </c>
      <c r="G6" s="72" t="s">
        <v>19</v>
      </c>
      <c r="H6" s="81" t="s">
        <v>20</v>
      </c>
      <c r="I6" s="356"/>
      <c r="J6" s="356"/>
      <c r="K6" s="79" t="s">
        <v>21</v>
      </c>
      <c r="L6" s="81" t="s">
        <v>22</v>
      </c>
      <c r="M6" s="79" t="s">
        <v>23</v>
      </c>
      <c r="N6" s="357"/>
      <c r="O6" s="80" t="s">
        <v>24</v>
      </c>
      <c r="P6" s="353"/>
      <c r="Q6" s="353"/>
    </row>
    <row r="7" spans="1:17" s="8" customFormat="1" ht="12.75">
      <c r="A7" s="75"/>
      <c r="B7" s="76"/>
      <c r="C7" s="354"/>
      <c r="D7" s="81"/>
      <c r="E7" s="79" t="s">
        <v>25</v>
      </c>
      <c r="F7" s="81" t="s">
        <v>26</v>
      </c>
      <c r="G7" s="79" t="s">
        <v>27</v>
      </c>
      <c r="H7" s="81" t="s">
        <v>28</v>
      </c>
      <c r="I7" s="356"/>
      <c r="J7" s="356"/>
      <c r="K7" s="79"/>
      <c r="L7" s="81"/>
      <c r="M7" s="79" t="s">
        <v>29</v>
      </c>
      <c r="N7" s="357"/>
      <c r="O7" s="80"/>
      <c r="P7" s="353"/>
      <c r="Q7" s="353"/>
    </row>
    <row r="8" spans="1:17" s="8" customFormat="1" ht="12" customHeight="1">
      <c r="A8" s="82"/>
      <c r="B8" s="83"/>
      <c r="C8" s="354"/>
      <c r="D8" s="78"/>
      <c r="E8" s="84" t="s">
        <v>30</v>
      </c>
      <c r="F8" s="78"/>
      <c r="G8" s="84"/>
      <c r="H8" s="78"/>
      <c r="I8" s="356"/>
      <c r="J8" s="356"/>
      <c r="K8" s="84"/>
      <c r="L8" s="78"/>
      <c r="M8" s="84"/>
      <c r="N8" s="357"/>
      <c r="O8" s="85"/>
      <c r="P8" s="353"/>
      <c r="Q8" s="353"/>
    </row>
    <row r="9" spans="1:17" s="8" customFormat="1" ht="27.6" customHeight="1">
      <c r="A9" s="82" t="s">
        <v>31</v>
      </c>
      <c r="B9" s="55" t="s">
        <v>32</v>
      </c>
      <c r="C9" s="128">
        <v>100</v>
      </c>
      <c r="D9" s="84">
        <v>100</v>
      </c>
      <c r="E9" s="84"/>
      <c r="F9" s="84"/>
      <c r="G9" s="84"/>
      <c r="H9" s="84"/>
      <c r="I9" s="85" t="s">
        <v>165</v>
      </c>
      <c r="J9" s="85" t="s">
        <v>33</v>
      </c>
      <c r="K9" s="129">
        <v>39526</v>
      </c>
      <c r="L9" s="129">
        <v>42081</v>
      </c>
      <c r="M9" s="84">
        <v>255000</v>
      </c>
      <c r="N9" s="85" t="s">
        <v>34</v>
      </c>
      <c r="O9" s="130" t="s">
        <v>35</v>
      </c>
      <c r="P9" s="104" t="s">
        <v>39</v>
      </c>
      <c r="Q9" s="105"/>
    </row>
    <row r="10" spans="1:17" s="8" customFormat="1" ht="27.6" customHeight="1">
      <c r="A10" s="101" t="s">
        <v>36</v>
      </c>
      <c r="B10" s="131" t="s">
        <v>166</v>
      </c>
      <c r="C10" s="132">
        <v>1.1101000000000001</v>
      </c>
      <c r="D10" s="84"/>
      <c r="E10" s="84"/>
      <c r="F10" s="84"/>
      <c r="G10" s="84"/>
      <c r="H10" s="84">
        <v>1.1101000000000001</v>
      </c>
      <c r="I10" s="85" t="s">
        <v>167</v>
      </c>
      <c r="J10" s="133" t="s">
        <v>168</v>
      </c>
      <c r="K10" s="134">
        <v>40616</v>
      </c>
      <c r="L10" s="134">
        <v>42442</v>
      </c>
      <c r="M10" s="133">
        <v>8800</v>
      </c>
      <c r="N10" s="133" t="s">
        <v>169</v>
      </c>
      <c r="O10" s="135" t="s">
        <v>39</v>
      </c>
      <c r="P10" s="104"/>
      <c r="Q10" s="105"/>
    </row>
    <row r="11" spans="1:17" s="8" customFormat="1" ht="27.6" customHeight="1">
      <c r="A11" s="101" t="s">
        <v>40</v>
      </c>
      <c r="B11" s="39" t="s">
        <v>37</v>
      </c>
      <c r="C11" s="102">
        <v>4</v>
      </c>
      <c r="D11" s="51"/>
      <c r="E11" s="51"/>
      <c r="F11" s="51">
        <v>4</v>
      </c>
      <c r="G11" s="51"/>
      <c r="H11" s="51"/>
      <c r="I11" s="43" t="s">
        <v>170</v>
      </c>
      <c r="J11" s="43" t="s">
        <v>38</v>
      </c>
      <c r="K11" s="57">
        <v>40627</v>
      </c>
      <c r="L11" s="57">
        <v>42453</v>
      </c>
      <c r="M11" s="51">
        <v>1400</v>
      </c>
      <c r="N11" s="43" t="s">
        <v>34</v>
      </c>
      <c r="O11" s="104" t="s">
        <v>39</v>
      </c>
      <c r="P11" s="104" t="s">
        <v>39</v>
      </c>
      <c r="Q11" s="105"/>
    </row>
    <row r="12" spans="1:17" s="8" customFormat="1" ht="27.6" customHeight="1">
      <c r="A12" s="101" t="s">
        <v>44</v>
      </c>
      <c r="B12" s="39" t="s">
        <v>41</v>
      </c>
      <c r="C12" s="102">
        <v>50</v>
      </c>
      <c r="D12" s="51">
        <v>50</v>
      </c>
      <c r="E12" s="51"/>
      <c r="F12" s="51"/>
      <c r="G12" s="51"/>
      <c r="H12" s="51"/>
      <c r="I12" s="43" t="s">
        <v>171</v>
      </c>
      <c r="J12" s="43" t="s">
        <v>42</v>
      </c>
      <c r="K12" s="57">
        <v>39430</v>
      </c>
      <c r="L12" s="57">
        <v>41986</v>
      </c>
      <c r="M12" s="51">
        <v>127500</v>
      </c>
      <c r="N12" s="43" t="s">
        <v>43</v>
      </c>
      <c r="O12" s="103">
        <v>39893</v>
      </c>
      <c r="P12" s="104" t="s">
        <v>39</v>
      </c>
      <c r="Q12" s="105" t="s">
        <v>172</v>
      </c>
    </row>
    <row r="13" spans="1:17" s="8" customFormat="1" ht="27.6" customHeight="1">
      <c r="A13" s="101" t="s">
        <v>47</v>
      </c>
      <c r="B13" s="39" t="s">
        <v>41</v>
      </c>
      <c r="C13" s="102">
        <v>30</v>
      </c>
      <c r="D13" s="51"/>
      <c r="E13" s="51"/>
      <c r="F13" s="51">
        <v>30</v>
      </c>
      <c r="G13" s="51"/>
      <c r="H13" s="51"/>
      <c r="I13" s="43" t="s">
        <v>173</v>
      </c>
      <c r="J13" s="43" t="s">
        <v>45</v>
      </c>
      <c r="K13" s="106" t="s">
        <v>46</v>
      </c>
      <c r="L13" s="106">
        <v>41805</v>
      </c>
      <c r="M13" s="51">
        <v>10500</v>
      </c>
      <c r="N13" s="43" t="s">
        <v>43</v>
      </c>
      <c r="O13" s="104" t="s">
        <v>39</v>
      </c>
      <c r="P13" s="104" t="s">
        <v>39</v>
      </c>
      <c r="Q13" s="105"/>
    </row>
    <row r="14" spans="1:17" s="8" customFormat="1" ht="27.6" customHeight="1">
      <c r="A14" s="101" t="s">
        <v>51</v>
      </c>
      <c r="B14" s="39" t="s">
        <v>48</v>
      </c>
      <c r="C14" s="102">
        <v>35</v>
      </c>
      <c r="D14" s="51"/>
      <c r="E14" s="51"/>
      <c r="F14" s="51"/>
      <c r="G14" s="51">
        <v>35</v>
      </c>
      <c r="H14" s="51"/>
      <c r="I14" s="43" t="s">
        <v>174</v>
      </c>
      <c r="J14" s="43" t="s">
        <v>49</v>
      </c>
      <c r="K14" s="57">
        <v>40784</v>
      </c>
      <c r="L14" s="57">
        <v>42610</v>
      </c>
      <c r="M14" s="51">
        <v>8750</v>
      </c>
      <c r="N14" s="43" t="s">
        <v>50</v>
      </c>
      <c r="O14" s="104" t="s">
        <v>39</v>
      </c>
      <c r="P14" s="104" t="s">
        <v>39</v>
      </c>
      <c r="Q14" s="105"/>
    </row>
    <row r="15" spans="1:17" s="8" customFormat="1" ht="27.6" customHeight="1">
      <c r="A15" s="101" t="s">
        <v>54</v>
      </c>
      <c r="B15" s="39" t="s">
        <v>52</v>
      </c>
      <c r="C15" s="136">
        <v>10</v>
      </c>
      <c r="D15" s="51">
        <v>10</v>
      </c>
      <c r="E15" s="116"/>
      <c r="F15" s="51"/>
      <c r="G15" s="51"/>
      <c r="H15" s="51"/>
      <c r="I15" s="43" t="s">
        <v>175</v>
      </c>
      <c r="J15" s="43" t="s">
        <v>53</v>
      </c>
      <c r="K15" s="57">
        <v>40361</v>
      </c>
      <c r="L15" s="57">
        <v>42917</v>
      </c>
      <c r="M15" s="51">
        <v>25500</v>
      </c>
      <c r="N15" s="43" t="s">
        <v>43</v>
      </c>
      <c r="O15" s="104" t="s">
        <v>39</v>
      </c>
      <c r="P15" s="104" t="s">
        <v>39</v>
      </c>
      <c r="Q15" s="105"/>
    </row>
    <row r="16" spans="1:17" s="8" customFormat="1" ht="27.6" customHeight="1">
      <c r="A16" s="101" t="s">
        <v>56</v>
      </c>
      <c r="B16" s="39" t="s">
        <v>52</v>
      </c>
      <c r="C16" s="136">
        <v>3</v>
      </c>
      <c r="D16" s="51">
        <v>3</v>
      </c>
      <c r="E16" s="116"/>
      <c r="F16" s="51"/>
      <c r="G16" s="51"/>
      <c r="H16" s="51"/>
      <c r="I16" s="43" t="s">
        <v>176</v>
      </c>
      <c r="J16" s="43" t="s">
        <v>55</v>
      </c>
      <c r="K16" s="57">
        <v>40361</v>
      </c>
      <c r="L16" s="57">
        <v>42917</v>
      </c>
      <c r="M16" s="51">
        <v>7650</v>
      </c>
      <c r="N16" s="43" t="s">
        <v>43</v>
      </c>
      <c r="O16" s="104" t="s">
        <v>39</v>
      </c>
      <c r="P16" s="104" t="s">
        <v>39</v>
      </c>
      <c r="Q16" s="105"/>
    </row>
    <row r="17" spans="1:17" s="8" customFormat="1" ht="27.6" customHeight="1">
      <c r="A17" s="101" t="s">
        <v>58</v>
      </c>
      <c r="B17" s="39" t="s">
        <v>52</v>
      </c>
      <c r="C17" s="136">
        <v>10</v>
      </c>
      <c r="D17" s="51">
        <v>10</v>
      </c>
      <c r="E17" s="116"/>
      <c r="F17" s="51"/>
      <c r="G17" s="51"/>
      <c r="H17" s="51"/>
      <c r="I17" s="43" t="s">
        <v>177</v>
      </c>
      <c r="J17" s="43" t="s">
        <v>57</v>
      </c>
      <c r="K17" s="57">
        <v>40128</v>
      </c>
      <c r="L17" s="57">
        <v>42318</v>
      </c>
      <c r="M17" s="51">
        <v>25500</v>
      </c>
      <c r="N17" s="43" t="s">
        <v>43</v>
      </c>
      <c r="O17" s="104" t="s">
        <v>39</v>
      </c>
      <c r="P17" s="104" t="s">
        <v>39</v>
      </c>
      <c r="Q17" s="105"/>
    </row>
    <row r="18" spans="1:17" s="8" customFormat="1" ht="27.6" customHeight="1">
      <c r="A18" s="101" t="s">
        <v>62</v>
      </c>
      <c r="B18" s="39" t="s">
        <v>59</v>
      </c>
      <c r="C18" s="102">
        <v>10</v>
      </c>
      <c r="D18" s="51">
        <v>10</v>
      </c>
      <c r="E18" s="51"/>
      <c r="F18" s="51"/>
      <c r="G18" s="51"/>
      <c r="H18" s="51"/>
      <c r="I18" s="43" t="s">
        <v>178</v>
      </c>
      <c r="J18" s="43" t="s">
        <v>60</v>
      </c>
      <c r="K18" s="57">
        <v>39443</v>
      </c>
      <c r="L18" s="57">
        <v>41999</v>
      </c>
      <c r="M18" s="51">
        <v>25500</v>
      </c>
      <c r="N18" s="43" t="s">
        <v>43</v>
      </c>
      <c r="O18" s="104" t="s">
        <v>61</v>
      </c>
      <c r="P18" s="104" t="s">
        <v>39</v>
      </c>
      <c r="Q18" s="105"/>
    </row>
    <row r="19" spans="1:17" s="8" customFormat="1" ht="27.6" customHeight="1">
      <c r="A19" s="101" t="s">
        <v>65</v>
      </c>
      <c r="B19" s="50" t="s">
        <v>63</v>
      </c>
      <c r="C19" s="102">
        <v>27</v>
      </c>
      <c r="D19" s="51">
        <v>27</v>
      </c>
      <c r="E19" s="116"/>
      <c r="F19" s="51"/>
      <c r="G19" s="51"/>
      <c r="H19" s="51"/>
      <c r="I19" s="43" t="s">
        <v>179</v>
      </c>
      <c r="J19" s="43" t="s">
        <v>64</v>
      </c>
      <c r="K19" s="57">
        <v>40563</v>
      </c>
      <c r="L19" s="57">
        <v>43119</v>
      </c>
      <c r="M19" s="84">
        <v>68850</v>
      </c>
      <c r="N19" s="43" t="s">
        <v>43</v>
      </c>
      <c r="O19" s="104" t="s">
        <v>39</v>
      </c>
      <c r="P19" s="104" t="s">
        <v>39</v>
      </c>
      <c r="Q19" s="105"/>
    </row>
    <row r="20" spans="1:17" s="8" customFormat="1" ht="27.6" customHeight="1">
      <c r="A20" s="101" t="s">
        <v>67</v>
      </c>
      <c r="B20" s="50" t="s">
        <v>63</v>
      </c>
      <c r="C20" s="102">
        <v>25</v>
      </c>
      <c r="D20" s="51"/>
      <c r="E20" s="116"/>
      <c r="F20" s="51">
        <v>25</v>
      </c>
      <c r="G20" s="51"/>
      <c r="H20" s="51"/>
      <c r="I20" s="43" t="s">
        <v>180</v>
      </c>
      <c r="J20" s="43" t="s">
        <v>66</v>
      </c>
      <c r="K20" s="57">
        <v>40756</v>
      </c>
      <c r="L20" s="57">
        <v>42582</v>
      </c>
      <c r="M20" s="51">
        <v>9503</v>
      </c>
      <c r="N20" s="43" t="s">
        <v>43</v>
      </c>
      <c r="O20" s="104" t="s">
        <v>39</v>
      </c>
      <c r="P20" s="104" t="s">
        <v>39</v>
      </c>
      <c r="Q20" s="105"/>
    </row>
    <row r="21" spans="1:17" s="8" customFormat="1" ht="27.6" customHeight="1">
      <c r="A21" s="101">
        <v>13</v>
      </c>
      <c r="B21" s="39" t="s">
        <v>68</v>
      </c>
      <c r="C21" s="102">
        <v>3</v>
      </c>
      <c r="D21" s="51"/>
      <c r="E21" s="116"/>
      <c r="F21" s="51"/>
      <c r="G21" s="51">
        <v>3</v>
      </c>
      <c r="H21" s="51"/>
      <c r="I21" s="43" t="s">
        <v>181</v>
      </c>
      <c r="J21" s="43" t="s">
        <v>69</v>
      </c>
      <c r="K21" s="57">
        <v>40627</v>
      </c>
      <c r="L21" s="57">
        <v>42453</v>
      </c>
      <c r="M21" s="51">
        <v>750</v>
      </c>
      <c r="N21" s="43" t="s">
        <v>43</v>
      </c>
      <c r="O21" s="104" t="s">
        <v>39</v>
      </c>
      <c r="P21" s="104" t="s">
        <v>39</v>
      </c>
      <c r="Q21" s="105"/>
    </row>
    <row r="22" spans="1:17" s="8" customFormat="1" ht="27.6" customHeight="1">
      <c r="A22" s="101">
        <v>14</v>
      </c>
      <c r="B22" s="39" t="s">
        <v>68</v>
      </c>
      <c r="C22" s="102">
        <v>25</v>
      </c>
      <c r="D22" s="51"/>
      <c r="E22" s="137"/>
      <c r="F22" s="51">
        <v>25</v>
      </c>
      <c r="G22" s="51"/>
      <c r="H22" s="51"/>
      <c r="I22" s="43" t="s">
        <v>182</v>
      </c>
      <c r="J22" s="43" t="s">
        <v>70</v>
      </c>
      <c r="K22" s="57">
        <v>40627</v>
      </c>
      <c r="L22" s="57">
        <v>42453</v>
      </c>
      <c r="M22" s="51">
        <v>8750</v>
      </c>
      <c r="N22" s="43" t="s">
        <v>43</v>
      </c>
      <c r="O22" s="104" t="s">
        <v>39</v>
      </c>
      <c r="P22" s="104" t="s">
        <v>39</v>
      </c>
      <c r="Q22" s="105"/>
    </row>
    <row r="23" spans="1:17" s="8" customFormat="1" ht="27.6" customHeight="1">
      <c r="A23" s="101">
        <v>15</v>
      </c>
      <c r="B23" s="138" t="s">
        <v>71</v>
      </c>
      <c r="C23" s="139">
        <v>40</v>
      </c>
      <c r="D23" s="140">
        <v>40</v>
      </c>
      <c r="E23" s="140"/>
      <c r="F23" s="140"/>
      <c r="G23" s="140"/>
      <c r="H23" s="140"/>
      <c r="I23" s="141" t="s">
        <v>183</v>
      </c>
      <c r="J23" s="141" t="s">
        <v>155</v>
      </c>
      <c r="K23" s="142">
        <v>41306</v>
      </c>
      <c r="L23" s="142">
        <v>43861</v>
      </c>
      <c r="M23" s="140">
        <v>126206</v>
      </c>
      <c r="N23" s="141" t="s">
        <v>43</v>
      </c>
      <c r="O23" s="143" t="s">
        <v>156</v>
      </c>
      <c r="P23" s="143" t="s">
        <v>156</v>
      </c>
      <c r="Q23" s="144" t="s">
        <v>157</v>
      </c>
    </row>
    <row r="24" spans="1:17" s="8" customFormat="1" ht="27.6" customHeight="1">
      <c r="A24" s="101">
        <v>16</v>
      </c>
      <c r="B24" s="39" t="s">
        <v>74</v>
      </c>
      <c r="C24" s="102">
        <v>76</v>
      </c>
      <c r="D24" s="51"/>
      <c r="E24" s="51"/>
      <c r="F24" s="51">
        <v>76</v>
      </c>
      <c r="G24" s="51"/>
      <c r="H24" s="51"/>
      <c r="I24" s="43" t="s">
        <v>184</v>
      </c>
      <c r="J24" s="43" t="s">
        <v>75</v>
      </c>
      <c r="K24" s="57">
        <v>40627</v>
      </c>
      <c r="L24" s="57">
        <v>42453</v>
      </c>
      <c r="M24" s="51">
        <v>26600</v>
      </c>
      <c r="N24" s="43" t="s">
        <v>43</v>
      </c>
      <c r="O24" s="104" t="s">
        <v>39</v>
      </c>
      <c r="P24" s="104" t="s">
        <v>39</v>
      </c>
      <c r="Q24" s="105"/>
    </row>
    <row r="25" spans="1:17" s="8" customFormat="1" ht="27.6" customHeight="1">
      <c r="A25" s="101">
        <v>17</v>
      </c>
      <c r="B25" s="39" t="s">
        <v>74</v>
      </c>
      <c r="C25" s="102">
        <v>64</v>
      </c>
      <c r="D25" s="51"/>
      <c r="E25" s="51"/>
      <c r="F25" s="51"/>
      <c r="G25" s="51">
        <v>64</v>
      </c>
      <c r="H25" s="51"/>
      <c r="I25" s="43" t="s">
        <v>185</v>
      </c>
      <c r="J25" s="43" t="s">
        <v>76</v>
      </c>
      <c r="K25" s="106" t="s">
        <v>77</v>
      </c>
      <c r="L25" s="106">
        <v>41744</v>
      </c>
      <c r="M25" s="51">
        <v>16000</v>
      </c>
      <c r="N25" s="43" t="s">
        <v>43</v>
      </c>
      <c r="O25" s="104" t="s">
        <v>39</v>
      </c>
      <c r="P25" s="104" t="s">
        <v>39</v>
      </c>
      <c r="Q25" s="105"/>
    </row>
    <row r="26" spans="1:17" s="8" customFormat="1" ht="27.6" customHeight="1">
      <c r="A26" s="101">
        <v>18</v>
      </c>
      <c r="B26" s="39" t="s">
        <v>74</v>
      </c>
      <c r="C26" s="102">
        <v>190</v>
      </c>
      <c r="D26" s="51"/>
      <c r="E26" s="51"/>
      <c r="F26" s="51"/>
      <c r="G26" s="51">
        <v>190</v>
      </c>
      <c r="H26" s="51"/>
      <c r="I26" s="43" t="s">
        <v>186</v>
      </c>
      <c r="J26" s="43" t="s">
        <v>78</v>
      </c>
      <c r="K26" s="57">
        <v>40361</v>
      </c>
      <c r="L26" s="57">
        <v>42186</v>
      </c>
      <c r="M26" s="51">
        <v>47500</v>
      </c>
      <c r="N26" s="43" t="s">
        <v>43</v>
      </c>
      <c r="O26" s="104" t="s">
        <v>39</v>
      </c>
      <c r="P26" s="104" t="s">
        <v>39</v>
      </c>
      <c r="Q26" s="105"/>
    </row>
    <row r="27" spans="1:17" s="8" customFormat="1" ht="27.6" customHeight="1">
      <c r="A27" s="101">
        <v>19</v>
      </c>
      <c r="B27" s="145" t="s">
        <v>74</v>
      </c>
      <c r="C27" s="146">
        <v>0.76229999999999998</v>
      </c>
      <c r="D27" s="51"/>
      <c r="E27" s="51"/>
      <c r="F27" s="51"/>
      <c r="G27" s="51"/>
      <c r="H27" s="51">
        <v>0.76229999999999998</v>
      </c>
      <c r="I27" s="43" t="s">
        <v>187</v>
      </c>
      <c r="J27" s="147" t="s">
        <v>188</v>
      </c>
      <c r="K27" s="148">
        <v>38731</v>
      </c>
      <c r="L27" s="148">
        <v>56627</v>
      </c>
      <c r="M27" s="147">
        <v>1313</v>
      </c>
      <c r="N27" s="149" t="s">
        <v>189</v>
      </c>
      <c r="O27" s="150">
        <v>39062</v>
      </c>
      <c r="P27" s="104"/>
      <c r="Q27" s="105"/>
    </row>
    <row r="28" spans="1:17" s="8" customFormat="1" ht="27.6" customHeight="1">
      <c r="A28" s="101">
        <v>20</v>
      </c>
      <c r="B28" s="55" t="s">
        <v>79</v>
      </c>
      <c r="C28" s="102">
        <v>9</v>
      </c>
      <c r="D28" s="51">
        <v>9</v>
      </c>
      <c r="E28" s="116"/>
      <c r="F28" s="51"/>
      <c r="G28" s="51"/>
      <c r="H28" s="51"/>
      <c r="I28" s="43" t="s">
        <v>190</v>
      </c>
      <c r="J28" s="43" t="s">
        <v>80</v>
      </c>
      <c r="K28" s="57">
        <v>40784</v>
      </c>
      <c r="L28" s="57">
        <v>42610</v>
      </c>
      <c r="M28" s="51">
        <v>22950</v>
      </c>
      <c r="N28" s="43" t="s">
        <v>43</v>
      </c>
      <c r="O28" s="104" t="s">
        <v>39</v>
      </c>
      <c r="P28" s="104" t="s">
        <v>39</v>
      </c>
      <c r="Q28" s="105"/>
    </row>
    <row r="29" spans="1:17" s="8" customFormat="1" ht="27.6" customHeight="1">
      <c r="A29" s="101">
        <v>21</v>
      </c>
      <c r="B29" s="39" t="s">
        <v>81</v>
      </c>
      <c r="C29" s="102">
        <v>13.88</v>
      </c>
      <c r="D29" s="51"/>
      <c r="E29" s="51"/>
      <c r="G29" s="51"/>
      <c r="H29" s="51">
        <v>13.88</v>
      </c>
      <c r="I29" s="43" t="s">
        <v>191</v>
      </c>
      <c r="J29" s="43" t="s">
        <v>82</v>
      </c>
      <c r="K29" s="57">
        <v>38723</v>
      </c>
      <c r="L29" s="57">
        <v>56614</v>
      </c>
      <c r="M29" s="51">
        <v>4858</v>
      </c>
      <c r="N29" s="43" t="s">
        <v>50</v>
      </c>
      <c r="O29" s="103">
        <v>38905</v>
      </c>
      <c r="P29" s="104" t="s">
        <v>39</v>
      </c>
      <c r="Q29" s="105" t="s">
        <v>192</v>
      </c>
    </row>
    <row r="30" spans="1:17" s="8" customFormat="1" ht="27.6" customHeight="1">
      <c r="A30" s="101">
        <v>22</v>
      </c>
      <c r="B30" s="39" t="s">
        <v>83</v>
      </c>
      <c r="C30" s="102">
        <v>182.45</v>
      </c>
      <c r="D30" s="51">
        <v>181.45</v>
      </c>
      <c r="E30" s="51">
        <v>1</v>
      </c>
      <c r="F30" s="51"/>
      <c r="G30" s="51"/>
      <c r="H30" s="51"/>
      <c r="I30" s="43" t="s">
        <v>193</v>
      </c>
      <c r="J30" s="43" t="s">
        <v>84</v>
      </c>
      <c r="K30" s="57">
        <v>38723</v>
      </c>
      <c r="L30" s="57">
        <v>41274</v>
      </c>
      <c r="M30" s="51">
        <v>465248</v>
      </c>
      <c r="N30" s="43" t="s">
        <v>50</v>
      </c>
      <c r="O30" s="103" t="s">
        <v>158</v>
      </c>
      <c r="P30" s="104" t="s">
        <v>159</v>
      </c>
      <c r="Q30" s="105"/>
    </row>
    <row r="31" spans="1:17" s="8" customFormat="1" ht="27.6" customHeight="1">
      <c r="A31" s="101">
        <v>23</v>
      </c>
      <c r="B31" s="39" t="s">
        <v>85</v>
      </c>
      <c r="C31" s="102">
        <v>4</v>
      </c>
      <c r="D31" s="51">
        <v>4</v>
      </c>
      <c r="E31" s="51"/>
      <c r="F31" s="51"/>
      <c r="G31" s="51"/>
      <c r="H31" s="51"/>
      <c r="I31" s="43" t="s">
        <v>194</v>
      </c>
      <c r="J31" s="43" t="s">
        <v>86</v>
      </c>
      <c r="K31" s="57">
        <v>38726</v>
      </c>
      <c r="L31" s="57">
        <v>41274</v>
      </c>
      <c r="M31" s="51">
        <v>10200</v>
      </c>
      <c r="N31" s="43" t="s">
        <v>50</v>
      </c>
      <c r="O31" s="104" t="s">
        <v>61</v>
      </c>
      <c r="P31" s="104" t="s">
        <v>39</v>
      </c>
      <c r="Q31" s="105"/>
    </row>
    <row r="32" spans="1:17" s="8" customFormat="1" ht="27.6" customHeight="1">
      <c r="A32" s="101">
        <v>24</v>
      </c>
      <c r="B32" s="39" t="s">
        <v>87</v>
      </c>
      <c r="C32" s="102">
        <v>5</v>
      </c>
      <c r="D32" s="51"/>
      <c r="E32" s="116"/>
      <c r="F32" s="51"/>
      <c r="G32" s="51">
        <v>5</v>
      </c>
      <c r="H32" s="51"/>
      <c r="I32" s="43" t="s">
        <v>195</v>
      </c>
      <c r="J32" s="43" t="s">
        <v>88</v>
      </c>
      <c r="K32" s="57" t="s">
        <v>89</v>
      </c>
      <c r="L32" s="57">
        <v>42186</v>
      </c>
      <c r="M32" s="51">
        <v>1250</v>
      </c>
      <c r="N32" s="43" t="s">
        <v>43</v>
      </c>
      <c r="O32" s="104" t="s">
        <v>61</v>
      </c>
      <c r="P32" s="104" t="s">
        <v>39</v>
      </c>
      <c r="Q32" s="105"/>
    </row>
    <row r="33" spans="1:17" s="8" customFormat="1" ht="36" customHeight="1">
      <c r="A33" s="101">
        <v>25</v>
      </c>
      <c r="B33" s="138" t="s">
        <v>196</v>
      </c>
      <c r="C33" s="139">
        <v>204</v>
      </c>
      <c r="D33" s="140">
        <v>204</v>
      </c>
      <c r="E33" s="140"/>
      <c r="F33" s="140"/>
      <c r="G33" s="140"/>
      <c r="H33" s="140"/>
      <c r="I33" s="141" t="s">
        <v>197</v>
      </c>
      <c r="J33" s="141" t="s">
        <v>198</v>
      </c>
      <c r="K33" s="142">
        <v>41402</v>
      </c>
      <c r="L33" s="142">
        <v>43958</v>
      </c>
      <c r="M33" s="140">
        <v>529684</v>
      </c>
      <c r="N33" s="141" t="s">
        <v>43</v>
      </c>
      <c r="O33" s="143" t="s">
        <v>156</v>
      </c>
      <c r="P33" s="143" t="s">
        <v>156</v>
      </c>
      <c r="Q33" s="144" t="s">
        <v>160</v>
      </c>
    </row>
    <row r="34" spans="1:17" s="8" customFormat="1" ht="36.75" customHeight="1">
      <c r="A34" s="101">
        <v>26</v>
      </c>
      <c r="B34" s="39" t="s">
        <v>90</v>
      </c>
      <c r="C34" s="102">
        <v>0.5</v>
      </c>
      <c r="D34" s="51"/>
      <c r="E34" s="51"/>
      <c r="F34" s="51"/>
      <c r="G34" s="51"/>
      <c r="H34" s="51">
        <v>0.5</v>
      </c>
      <c r="I34" s="43" t="s">
        <v>199</v>
      </c>
      <c r="J34" s="43" t="s">
        <v>93</v>
      </c>
      <c r="K34" s="57">
        <v>39524</v>
      </c>
      <c r="L34" s="57">
        <v>41349</v>
      </c>
      <c r="M34" s="51">
        <v>795</v>
      </c>
      <c r="N34" s="43" t="s">
        <v>43</v>
      </c>
      <c r="O34" s="103">
        <v>39679</v>
      </c>
      <c r="P34" s="104" t="s">
        <v>39</v>
      </c>
      <c r="Q34" s="105"/>
    </row>
    <row r="35" spans="1:17" s="8" customFormat="1" ht="27.6" customHeight="1">
      <c r="A35" s="101">
        <v>27</v>
      </c>
      <c r="B35" s="39" t="s">
        <v>97</v>
      </c>
      <c r="C35" s="102">
        <v>86.3</v>
      </c>
      <c r="D35" s="51">
        <v>86.3</v>
      </c>
      <c r="E35" s="51"/>
      <c r="F35" s="51"/>
      <c r="G35" s="51"/>
      <c r="H35" s="51"/>
      <c r="I35" s="43" t="s">
        <v>200</v>
      </c>
      <c r="J35" s="43" t="s">
        <v>95</v>
      </c>
      <c r="K35" s="57">
        <v>39430</v>
      </c>
      <c r="L35" s="57">
        <v>41986</v>
      </c>
      <c r="M35" s="51">
        <v>220065</v>
      </c>
      <c r="N35" s="43" t="s">
        <v>43</v>
      </c>
      <c r="O35" s="104" t="s">
        <v>96</v>
      </c>
      <c r="P35" s="104" t="s">
        <v>39</v>
      </c>
      <c r="Q35" s="105"/>
    </row>
    <row r="36" spans="1:17" s="8" customFormat="1" ht="27.6" customHeight="1">
      <c r="A36" s="101">
        <v>28</v>
      </c>
      <c r="B36" s="39" t="s">
        <v>201</v>
      </c>
      <c r="C36" s="102">
        <v>45</v>
      </c>
      <c r="D36" s="51"/>
      <c r="E36" s="116"/>
      <c r="F36" s="51">
        <v>45</v>
      </c>
      <c r="G36" s="51"/>
      <c r="H36" s="51"/>
      <c r="I36" s="43" t="s">
        <v>202</v>
      </c>
      <c r="J36" s="43" t="s">
        <v>98</v>
      </c>
      <c r="K36" s="57">
        <v>40392</v>
      </c>
      <c r="L36" s="57" t="s">
        <v>99</v>
      </c>
      <c r="M36" s="51">
        <v>15750</v>
      </c>
      <c r="N36" s="43" t="s">
        <v>43</v>
      </c>
      <c r="O36" s="104" t="s">
        <v>39</v>
      </c>
      <c r="P36" s="104" t="s">
        <v>39</v>
      </c>
      <c r="Q36" s="105"/>
    </row>
    <row r="37" spans="1:17" s="8" customFormat="1" ht="27.6" customHeight="1">
      <c r="A37" s="101">
        <v>29</v>
      </c>
      <c r="B37" s="39" t="s">
        <v>100</v>
      </c>
      <c r="C37" s="102">
        <v>36</v>
      </c>
      <c r="D37" s="51"/>
      <c r="E37" s="51"/>
      <c r="F37" s="51">
        <v>36</v>
      </c>
      <c r="G37" s="51"/>
      <c r="H37" s="51"/>
      <c r="I37" s="43" t="s">
        <v>101</v>
      </c>
      <c r="J37" s="43" t="s">
        <v>101</v>
      </c>
      <c r="K37" s="57">
        <v>38737</v>
      </c>
      <c r="L37" s="57">
        <v>56979</v>
      </c>
      <c r="M37" s="51">
        <v>12600</v>
      </c>
      <c r="N37" s="43" t="s">
        <v>50</v>
      </c>
      <c r="O37" s="104" t="s">
        <v>102</v>
      </c>
      <c r="P37" s="104" t="s">
        <v>39</v>
      </c>
      <c r="Q37" s="105"/>
    </row>
    <row r="38" spans="1:17" s="8" customFormat="1" ht="27.6" customHeight="1">
      <c r="A38" s="101">
        <v>30</v>
      </c>
      <c r="B38" s="39" t="s">
        <v>103</v>
      </c>
      <c r="C38" s="102">
        <v>3.9</v>
      </c>
      <c r="D38" s="51"/>
      <c r="E38" s="51"/>
      <c r="F38" s="51">
        <v>2</v>
      </c>
      <c r="G38" s="51">
        <v>1.9</v>
      </c>
      <c r="H38" s="51"/>
      <c r="I38" s="43" t="s">
        <v>104</v>
      </c>
      <c r="J38" s="43" t="s">
        <v>104</v>
      </c>
      <c r="K38" s="57">
        <v>38727</v>
      </c>
      <c r="L38" s="57">
        <v>56979</v>
      </c>
      <c r="M38" s="51">
        <v>1175</v>
      </c>
      <c r="N38" s="43" t="s">
        <v>50</v>
      </c>
      <c r="O38" s="104" t="s">
        <v>105</v>
      </c>
      <c r="P38" s="104" t="s">
        <v>39</v>
      </c>
      <c r="Q38" s="105"/>
    </row>
    <row r="39" spans="1:17" s="8" customFormat="1" ht="27.6" customHeight="1">
      <c r="A39" s="101">
        <v>31</v>
      </c>
      <c r="B39" s="39" t="s">
        <v>106</v>
      </c>
      <c r="C39" s="102">
        <v>20</v>
      </c>
      <c r="D39" s="51">
        <v>20</v>
      </c>
      <c r="E39" s="51"/>
      <c r="F39" s="51"/>
      <c r="G39" s="51"/>
      <c r="H39" s="51"/>
      <c r="I39" s="43" t="s">
        <v>203</v>
      </c>
      <c r="J39" s="43" t="s">
        <v>107</v>
      </c>
      <c r="K39" s="57">
        <v>39750</v>
      </c>
      <c r="L39" s="57">
        <v>42305</v>
      </c>
      <c r="M39" s="58">
        <v>51000</v>
      </c>
      <c r="N39" s="43" t="s">
        <v>43</v>
      </c>
      <c r="O39" s="104" t="s">
        <v>61</v>
      </c>
      <c r="P39" s="104" t="s">
        <v>39</v>
      </c>
      <c r="Q39" s="105"/>
    </row>
    <row r="40" spans="1:17" s="8" customFormat="1" ht="27.6" customHeight="1">
      <c r="A40" s="101">
        <v>32</v>
      </c>
      <c r="B40" s="39" t="s">
        <v>108</v>
      </c>
      <c r="C40" s="102">
        <v>18</v>
      </c>
      <c r="D40" s="51">
        <v>18</v>
      </c>
      <c r="E40" s="51"/>
      <c r="F40" s="51"/>
      <c r="G40" s="51"/>
      <c r="H40" s="51"/>
      <c r="I40" s="43" t="s">
        <v>204</v>
      </c>
      <c r="J40" s="43" t="s">
        <v>109</v>
      </c>
      <c r="K40" s="57">
        <v>39932</v>
      </c>
      <c r="L40" s="106">
        <v>42488</v>
      </c>
      <c r="M40" s="58">
        <v>45900</v>
      </c>
      <c r="N40" s="43" t="s">
        <v>43</v>
      </c>
      <c r="O40" s="104" t="s">
        <v>39</v>
      </c>
      <c r="P40" s="104" t="s">
        <v>39</v>
      </c>
      <c r="Q40" s="105"/>
    </row>
    <row r="41" spans="1:17" s="8" customFormat="1" ht="27.6" customHeight="1">
      <c r="A41" s="101">
        <v>36</v>
      </c>
      <c r="B41" s="39" t="s">
        <v>111</v>
      </c>
      <c r="C41" s="102">
        <v>21</v>
      </c>
      <c r="D41" s="51"/>
      <c r="E41" s="51"/>
      <c r="F41" s="51">
        <v>21</v>
      </c>
      <c r="G41" s="51"/>
      <c r="H41" s="51"/>
      <c r="I41" s="43" t="s">
        <v>205</v>
      </c>
      <c r="J41" s="43" t="s">
        <v>112</v>
      </c>
      <c r="K41" s="57">
        <v>40627</v>
      </c>
      <c r="L41" s="57">
        <v>42453</v>
      </c>
      <c r="M41" s="58">
        <v>7350</v>
      </c>
      <c r="N41" s="43" t="s">
        <v>43</v>
      </c>
      <c r="O41" s="104" t="s">
        <v>39</v>
      </c>
      <c r="P41" s="104" t="s">
        <v>39</v>
      </c>
      <c r="Q41" s="105"/>
    </row>
    <row r="42" spans="1:17" s="8" customFormat="1" ht="27.6" customHeight="1">
      <c r="A42" s="101">
        <v>37</v>
      </c>
      <c r="B42" s="39" t="s">
        <v>113</v>
      </c>
      <c r="C42" s="102">
        <v>7</v>
      </c>
      <c r="D42" s="51"/>
      <c r="E42" s="51"/>
      <c r="F42" s="51">
        <v>7</v>
      </c>
      <c r="G42" s="51"/>
      <c r="H42" s="51"/>
      <c r="I42" s="43" t="s">
        <v>206</v>
      </c>
      <c r="J42" s="43" t="s">
        <v>114</v>
      </c>
      <c r="K42" s="57">
        <v>40627</v>
      </c>
      <c r="L42" s="57">
        <v>42453</v>
      </c>
      <c r="M42" s="58">
        <v>2450</v>
      </c>
      <c r="N42" s="43" t="s">
        <v>43</v>
      </c>
      <c r="O42" s="104" t="s">
        <v>39</v>
      </c>
      <c r="P42" s="104" t="s">
        <v>39</v>
      </c>
      <c r="Q42" s="105" t="s">
        <v>161</v>
      </c>
    </row>
    <row r="43" spans="1:17" s="8" customFormat="1" ht="27.6" customHeight="1">
      <c r="A43" s="101">
        <v>38</v>
      </c>
      <c r="B43" s="39" t="s">
        <v>115</v>
      </c>
      <c r="C43" s="102">
        <v>4</v>
      </c>
      <c r="D43" s="51"/>
      <c r="E43" s="51"/>
      <c r="F43" s="51">
        <v>4</v>
      </c>
      <c r="G43" s="51"/>
      <c r="H43" s="51"/>
      <c r="I43" s="43" t="s">
        <v>207</v>
      </c>
      <c r="J43" s="43" t="s">
        <v>116</v>
      </c>
      <c r="K43" s="57">
        <v>40627</v>
      </c>
      <c r="L43" s="57">
        <v>42453</v>
      </c>
      <c r="M43" s="58">
        <v>1400</v>
      </c>
      <c r="N43" s="43" t="s">
        <v>43</v>
      </c>
      <c r="O43" s="104" t="s">
        <v>39</v>
      </c>
      <c r="P43" s="104" t="s">
        <v>39</v>
      </c>
      <c r="Q43" s="105"/>
    </row>
    <row r="44" spans="1:17" s="8" customFormat="1" ht="27.6" customHeight="1">
      <c r="A44" s="101">
        <v>39</v>
      </c>
      <c r="B44" s="55" t="s">
        <v>117</v>
      </c>
      <c r="C44" s="102">
        <v>3</v>
      </c>
      <c r="D44" s="51"/>
      <c r="E44" s="116"/>
      <c r="F44" s="51">
        <v>3</v>
      </c>
      <c r="G44" s="51"/>
      <c r="H44" s="51"/>
      <c r="I44" s="43" t="s">
        <v>208</v>
      </c>
      <c r="J44" s="43" t="s">
        <v>118</v>
      </c>
      <c r="K44" s="57">
        <v>40392</v>
      </c>
      <c r="L44" s="57">
        <v>42217</v>
      </c>
      <c r="M44" s="51">
        <v>1050</v>
      </c>
      <c r="N44" s="43" t="s">
        <v>43</v>
      </c>
      <c r="O44" s="104" t="s">
        <v>39</v>
      </c>
      <c r="P44" s="104" t="s">
        <v>39</v>
      </c>
      <c r="Q44" s="105"/>
    </row>
    <row r="45" spans="1:17" s="8" customFormat="1" ht="27.6" customHeight="1">
      <c r="A45" s="101">
        <v>40</v>
      </c>
      <c r="B45" s="55" t="s">
        <v>117</v>
      </c>
      <c r="C45" s="102">
        <v>2</v>
      </c>
      <c r="D45" s="51"/>
      <c r="E45" s="116"/>
      <c r="F45" s="51">
        <v>2</v>
      </c>
      <c r="G45" s="51"/>
      <c r="H45" s="51"/>
      <c r="I45" s="43" t="s">
        <v>209</v>
      </c>
      <c r="J45" s="43" t="s">
        <v>119</v>
      </c>
      <c r="K45" s="57">
        <v>40392</v>
      </c>
      <c r="L45" s="57">
        <v>42217</v>
      </c>
      <c r="M45" s="51">
        <v>700</v>
      </c>
      <c r="N45" s="43" t="s">
        <v>43</v>
      </c>
      <c r="O45" s="104" t="s">
        <v>39</v>
      </c>
      <c r="P45" s="104" t="s">
        <v>39</v>
      </c>
      <c r="Q45" s="105"/>
    </row>
    <row r="46" spans="1:17" s="8" customFormat="1" ht="27.6" customHeight="1">
      <c r="A46" s="101">
        <v>41</v>
      </c>
      <c r="B46" s="39" t="s">
        <v>120</v>
      </c>
      <c r="C46" s="102">
        <v>10</v>
      </c>
      <c r="D46" s="51">
        <v>10</v>
      </c>
      <c r="E46" s="116"/>
      <c r="F46" s="51"/>
      <c r="G46" s="51"/>
      <c r="H46" s="51"/>
      <c r="I46" s="43" t="s">
        <v>210</v>
      </c>
      <c r="J46" s="43" t="s">
        <v>121</v>
      </c>
      <c r="K46" s="57">
        <v>40441</v>
      </c>
      <c r="L46" s="57">
        <v>42997</v>
      </c>
      <c r="M46" s="51">
        <v>25500</v>
      </c>
      <c r="N46" s="43" t="s">
        <v>43</v>
      </c>
      <c r="O46" s="104" t="s">
        <v>39</v>
      </c>
      <c r="P46" s="104" t="s">
        <v>39</v>
      </c>
      <c r="Q46" s="105"/>
    </row>
    <row r="47" spans="1:17" s="8" customFormat="1" ht="27.6" customHeight="1">
      <c r="A47" s="101">
        <v>42</v>
      </c>
      <c r="B47" s="138" t="s">
        <v>123</v>
      </c>
      <c r="C47" s="139">
        <v>20</v>
      </c>
      <c r="D47" s="140"/>
      <c r="E47" s="140"/>
      <c r="F47" s="140">
        <v>20</v>
      </c>
      <c r="G47" s="140"/>
      <c r="H47" s="140"/>
      <c r="I47" s="141" t="s">
        <v>211</v>
      </c>
      <c r="J47" s="141" t="s">
        <v>212</v>
      </c>
      <c r="K47" s="142">
        <v>41306</v>
      </c>
      <c r="L47" s="142">
        <v>43131</v>
      </c>
      <c r="M47" s="140">
        <v>9407</v>
      </c>
      <c r="N47" s="141" t="s">
        <v>43</v>
      </c>
      <c r="O47" s="143" t="s">
        <v>213</v>
      </c>
      <c r="P47" s="143" t="s">
        <v>214</v>
      </c>
      <c r="Q47" s="144" t="s">
        <v>215</v>
      </c>
    </row>
    <row r="48" spans="1:17" s="8" customFormat="1" ht="27.6" customHeight="1">
      <c r="A48" s="101">
        <v>43</v>
      </c>
      <c r="B48" s="39" t="s">
        <v>128</v>
      </c>
      <c r="C48" s="102">
        <v>6</v>
      </c>
      <c r="D48" s="51"/>
      <c r="E48" s="116"/>
      <c r="F48" s="51">
        <v>6</v>
      </c>
      <c r="G48" s="51"/>
      <c r="H48" s="51"/>
      <c r="I48" s="43" t="s">
        <v>216</v>
      </c>
      <c r="J48" s="43" t="s">
        <v>129</v>
      </c>
      <c r="K48" s="57">
        <v>40455</v>
      </c>
      <c r="L48" s="57">
        <v>42280</v>
      </c>
      <c r="M48" s="51">
        <v>2100</v>
      </c>
      <c r="N48" s="43" t="s">
        <v>43</v>
      </c>
      <c r="O48" s="104" t="s">
        <v>39</v>
      </c>
      <c r="P48" s="104" t="s">
        <v>39</v>
      </c>
      <c r="Q48" s="105"/>
    </row>
    <row r="49" spans="1:17" s="8" customFormat="1" ht="27.6" customHeight="1">
      <c r="A49" s="101">
        <v>44</v>
      </c>
      <c r="B49" s="39" t="s">
        <v>128</v>
      </c>
      <c r="C49" s="102">
        <v>4.1856</v>
      </c>
      <c r="D49" s="51"/>
      <c r="E49" s="116"/>
      <c r="F49" s="51"/>
      <c r="G49" s="51">
        <v>4.1856</v>
      </c>
      <c r="H49" s="51"/>
      <c r="I49" s="43" t="s">
        <v>217</v>
      </c>
      <c r="J49" s="43" t="s">
        <v>130</v>
      </c>
      <c r="K49" s="57">
        <v>40616</v>
      </c>
      <c r="L49" s="57">
        <v>42442</v>
      </c>
      <c r="M49" s="51">
        <v>1046</v>
      </c>
      <c r="N49" s="43" t="s">
        <v>43</v>
      </c>
      <c r="O49" s="104" t="s">
        <v>39</v>
      </c>
      <c r="P49" s="104" t="s">
        <v>39</v>
      </c>
      <c r="Q49" s="105"/>
    </row>
    <row r="50" spans="1:17" s="8" customFormat="1" ht="38.25" customHeight="1">
      <c r="A50" s="101">
        <v>45</v>
      </c>
      <c r="B50" s="39" t="s">
        <v>128</v>
      </c>
      <c r="C50" s="102">
        <v>4</v>
      </c>
      <c r="D50" s="51"/>
      <c r="E50" s="116"/>
      <c r="F50" s="51">
        <v>4</v>
      </c>
      <c r="G50" s="51"/>
      <c r="H50" s="51"/>
      <c r="I50" s="43" t="s">
        <v>218</v>
      </c>
      <c r="J50" s="43" t="s">
        <v>131</v>
      </c>
      <c r="K50" s="57">
        <v>40627</v>
      </c>
      <c r="L50" s="57">
        <v>42453</v>
      </c>
      <c r="M50" s="51">
        <v>1400</v>
      </c>
      <c r="N50" s="43" t="s">
        <v>43</v>
      </c>
      <c r="O50" s="104" t="s">
        <v>39</v>
      </c>
      <c r="P50" s="104" t="s">
        <v>39</v>
      </c>
      <c r="Q50" s="105"/>
    </row>
    <row r="51" spans="1:17" s="8" customFormat="1" ht="27.6" customHeight="1">
      <c r="A51" s="101">
        <v>46</v>
      </c>
      <c r="B51" s="39" t="s">
        <v>219</v>
      </c>
      <c r="C51" s="102">
        <v>113.35</v>
      </c>
      <c r="D51" s="51">
        <v>113.35</v>
      </c>
      <c r="E51" s="51"/>
      <c r="F51" s="51"/>
      <c r="G51" s="51"/>
      <c r="H51" s="51"/>
      <c r="I51" s="43" t="s">
        <v>220</v>
      </c>
      <c r="J51" s="43" t="s">
        <v>138</v>
      </c>
      <c r="K51" s="57">
        <v>39430</v>
      </c>
      <c r="L51" s="57">
        <v>41986</v>
      </c>
      <c r="M51" s="51">
        <v>289043</v>
      </c>
      <c r="N51" s="43" t="s">
        <v>43</v>
      </c>
      <c r="O51" s="104" t="s">
        <v>61</v>
      </c>
      <c r="P51" s="104" t="s">
        <v>39</v>
      </c>
      <c r="Q51" s="105"/>
    </row>
    <row r="52" spans="1:17" s="8" customFormat="1" ht="27.6" customHeight="1">
      <c r="A52" s="101">
        <v>47</v>
      </c>
      <c r="B52" s="39" t="s">
        <v>132</v>
      </c>
      <c r="C52" s="102">
        <v>430</v>
      </c>
      <c r="D52" s="51">
        <v>370</v>
      </c>
      <c r="E52" s="51"/>
      <c r="F52" s="51">
        <v>60</v>
      </c>
      <c r="G52" s="51"/>
      <c r="H52" s="51"/>
      <c r="I52" s="43" t="s">
        <v>221</v>
      </c>
      <c r="J52" s="43" t="s">
        <v>133</v>
      </c>
      <c r="K52" s="57">
        <v>38722</v>
      </c>
      <c r="L52" s="57">
        <v>46022</v>
      </c>
      <c r="M52" s="51">
        <v>964500</v>
      </c>
      <c r="N52" s="43" t="s">
        <v>50</v>
      </c>
      <c r="O52" s="104" t="s">
        <v>134</v>
      </c>
      <c r="P52" s="104" t="s">
        <v>222</v>
      </c>
      <c r="Q52" s="105"/>
    </row>
    <row r="53" spans="1:17" s="8" customFormat="1" ht="27.6" customHeight="1">
      <c r="A53" s="101">
        <v>48</v>
      </c>
      <c r="B53" s="39" t="s">
        <v>142</v>
      </c>
      <c r="C53" s="102">
        <v>192.2</v>
      </c>
      <c r="D53" s="51">
        <v>191.2</v>
      </c>
      <c r="E53" s="51">
        <v>1</v>
      </c>
      <c r="F53" s="51"/>
      <c r="G53" s="51"/>
      <c r="H53" s="51"/>
      <c r="I53" s="43" t="s">
        <v>223</v>
      </c>
      <c r="J53" s="43" t="s">
        <v>224</v>
      </c>
      <c r="K53" s="57">
        <v>41186</v>
      </c>
      <c r="L53" s="57">
        <v>41274</v>
      </c>
      <c r="M53" s="51">
        <v>490110</v>
      </c>
      <c r="N53" s="43" t="s">
        <v>43</v>
      </c>
      <c r="O53" s="104" t="s">
        <v>225</v>
      </c>
      <c r="P53" s="104" t="s">
        <v>214</v>
      </c>
      <c r="Q53" s="105" t="s">
        <v>226</v>
      </c>
    </row>
    <row r="54" spans="1:17" s="8" customFormat="1" ht="27.6" customHeight="1">
      <c r="A54" s="117">
        <v>49</v>
      </c>
      <c r="B54" s="39" t="s">
        <v>227</v>
      </c>
      <c r="C54" s="102">
        <v>110</v>
      </c>
      <c r="D54" s="51">
        <v>110</v>
      </c>
      <c r="E54" s="51"/>
      <c r="F54" s="51"/>
      <c r="G54" s="51"/>
      <c r="H54" s="51"/>
      <c r="I54" s="43" t="s">
        <v>228</v>
      </c>
      <c r="J54" s="43" t="s">
        <v>229</v>
      </c>
      <c r="K54" s="57">
        <v>39876</v>
      </c>
      <c r="L54" s="57">
        <v>42433</v>
      </c>
      <c r="M54" s="51">
        <v>280500</v>
      </c>
      <c r="N54" s="43" t="s">
        <v>43</v>
      </c>
      <c r="O54" s="104" t="s">
        <v>230</v>
      </c>
      <c r="P54" s="104" t="s">
        <v>39</v>
      </c>
      <c r="Q54" s="105" t="s">
        <v>231</v>
      </c>
    </row>
    <row r="55" spans="1:17" s="8" customFormat="1" ht="27.6" customHeight="1">
      <c r="A55" s="117">
        <v>50</v>
      </c>
      <c r="B55" s="39" t="s">
        <v>142</v>
      </c>
      <c r="C55" s="102">
        <v>95</v>
      </c>
      <c r="D55" s="51">
        <v>95</v>
      </c>
      <c r="E55" s="51"/>
      <c r="F55" s="51"/>
      <c r="G55" s="51"/>
      <c r="H55" s="51"/>
      <c r="I55" s="43" t="s">
        <v>232</v>
      </c>
      <c r="J55" s="43" t="s">
        <v>224</v>
      </c>
      <c r="K55" s="57">
        <v>41186</v>
      </c>
      <c r="L55" s="57">
        <v>41834</v>
      </c>
      <c r="M55" s="51">
        <v>242250</v>
      </c>
      <c r="N55" s="43" t="s">
        <v>43</v>
      </c>
      <c r="O55" s="104" t="s">
        <v>233</v>
      </c>
      <c r="P55" s="104" t="s">
        <v>39</v>
      </c>
      <c r="Q55" s="105" t="s">
        <v>234</v>
      </c>
    </row>
    <row r="56" spans="1:17" s="8" customFormat="1" ht="27.6" customHeight="1">
      <c r="A56" s="117">
        <v>51</v>
      </c>
      <c r="B56" s="39" t="s">
        <v>142</v>
      </c>
      <c r="C56" s="102">
        <v>60</v>
      </c>
      <c r="D56" s="51"/>
      <c r="E56" s="116"/>
      <c r="F56" s="51">
        <v>60</v>
      </c>
      <c r="G56" s="51"/>
      <c r="H56" s="51"/>
      <c r="I56" s="43" t="s">
        <v>235</v>
      </c>
      <c r="J56" s="43" t="s">
        <v>143</v>
      </c>
      <c r="K56" s="57" t="s">
        <v>89</v>
      </c>
      <c r="L56" s="57">
        <v>42186</v>
      </c>
      <c r="M56" s="51">
        <v>21000</v>
      </c>
      <c r="N56" s="43" t="s">
        <v>43</v>
      </c>
      <c r="O56" s="104" t="s">
        <v>39</v>
      </c>
      <c r="P56" s="104" t="s">
        <v>39</v>
      </c>
      <c r="Q56" s="105"/>
    </row>
    <row r="57" spans="1:17" s="8" customFormat="1" ht="27.6" customHeight="1">
      <c r="A57" s="117">
        <v>52</v>
      </c>
      <c r="B57" s="39" t="s">
        <v>139</v>
      </c>
      <c r="C57" s="102">
        <v>0.59809999999999997</v>
      </c>
      <c r="D57" s="51"/>
      <c r="E57" s="116"/>
      <c r="F57" s="51"/>
      <c r="G57" s="51"/>
      <c r="H57" s="51">
        <v>0.59809999999999997</v>
      </c>
      <c r="I57" s="43" t="s">
        <v>236</v>
      </c>
      <c r="J57" s="147" t="s">
        <v>237</v>
      </c>
      <c r="K57" s="148">
        <v>40616</v>
      </c>
      <c r="L57" s="148">
        <v>42442</v>
      </c>
      <c r="M57" s="51">
        <v>4800</v>
      </c>
      <c r="N57" s="147" t="s">
        <v>169</v>
      </c>
      <c r="O57" s="104" t="s">
        <v>39</v>
      </c>
      <c r="P57" s="104"/>
      <c r="Q57" s="105"/>
    </row>
    <row r="58" spans="1:17" s="8" customFormat="1" ht="27.6" customHeight="1">
      <c r="A58" s="117">
        <v>53</v>
      </c>
      <c r="B58" s="39" t="s">
        <v>139</v>
      </c>
      <c r="C58" s="102">
        <v>0.4738</v>
      </c>
      <c r="D58" s="51"/>
      <c r="E58" s="116"/>
      <c r="F58" s="51"/>
      <c r="G58" s="51"/>
      <c r="H58" s="51">
        <v>0.4738</v>
      </c>
      <c r="I58" s="43" t="s">
        <v>238</v>
      </c>
      <c r="J58" s="147" t="s">
        <v>239</v>
      </c>
      <c r="K58" s="148">
        <v>40616</v>
      </c>
      <c r="L58" s="148">
        <v>42442</v>
      </c>
      <c r="M58" s="51">
        <v>3750</v>
      </c>
      <c r="N58" s="147" t="s">
        <v>169</v>
      </c>
      <c r="O58" s="104" t="s">
        <v>39</v>
      </c>
      <c r="P58" s="104"/>
      <c r="Q58" s="105"/>
    </row>
    <row r="59" spans="1:17" s="8" customFormat="1" ht="21" customHeight="1">
      <c r="A59" s="101"/>
      <c r="B59" s="39" t="s">
        <v>139</v>
      </c>
      <c r="C59" s="102">
        <v>0.49659999999999999</v>
      </c>
      <c r="D59" s="51"/>
      <c r="E59" s="116"/>
      <c r="F59" s="51"/>
      <c r="G59" s="51"/>
      <c r="H59" s="51">
        <v>0.49659999999999999</v>
      </c>
      <c r="I59" s="43" t="s">
        <v>240</v>
      </c>
      <c r="J59" s="147" t="s">
        <v>241</v>
      </c>
      <c r="K59" s="148">
        <v>40616</v>
      </c>
      <c r="L59" s="148">
        <v>42442</v>
      </c>
      <c r="M59" s="79">
        <v>4000</v>
      </c>
      <c r="N59" s="147" t="s">
        <v>169</v>
      </c>
      <c r="O59" s="104" t="s">
        <v>39</v>
      </c>
      <c r="P59" s="104"/>
      <c r="Q59" s="105"/>
    </row>
    <row r="60" spans="1:17" s="8" customFormat="1" ht="21" customHeight="1">
      <c r="A60" s="125"/>
      <c r="B60" s="39"/>
      <c r="C60" s="102"/>
      <c r="D60" s="51"/>
      <c r="E60" s="116"/>
      <c r="F60" s="51"/>
      <c r="G60" s="51"/>
      <c r="H60" s="51"/>
      <c r="I60" s="43"/>
      <c r="J60" s="43"/>
      <c r="K60" s="57"/>
      <c r="L60" s="57"/>
      <c r="M60" s="51"/>
      <c r="N60" s="43"/>
      <c r="O60" s="103"/>
      <c r="P60" s="118"/>
      <c r="Q60" s="105"/>
    </row>
    <row r="61" spans="1:17" s="66" customFormat="1" ht="21" customHeight="1">
      <c r="A61" s="125"/>
      <c r="B61" s="119" t="s">
        <v>146</v>
      </c>
      <c r="C61" s="120">
        <f t="shared" ref="C61:H61" si="0">SUM(C9:C60)</f>
        <v>2415.2065000000002</v>
      </c>
      <c r="D61" s="120">
        <f t="shared" si="0"/>
        <v>1662.3</v>
      </c>
      <c r="E61" s="120">
        <f t="shared" si="0"/>
        <v>2</v>
      </c>
      <c r="F61" s="120">
        <f t="shared" si="0"/>
        <v>430</v>
      </c>
      <c r="G61" s="120">
        <f t="shared" si="0"/>
        <v>303.0856</v>
      </c>
      <c r="H61" s="120">
        <f t="shared" si="0"/>
        <v>17.820900000000002</v>
      </c>
      <c r="I61" s="151"/>
      <c r="J61" s="119"/>
      <c r="K61" s="121"/>
      <c r="L61" s="121"/>
      <c r="M61" s="120">
        <f>SUM(M9:M60)</f>
        <v>4535403</v>
      </c>
      <c r="N61" s="119"/>
      <c r="O61" s="119"/>
      <c r="P61" s="118"/>
      <c r="Q61" s="118"/>
    </row>
  </sheetData>
  <sheetProtection selectLockedCells="1" selectUnlockedCells="1"/>
  <mergeCells count="11">
    <mergeCell ref="Q4:Q8"/>
    <mergeCell ref="B1:O1"/>
    <mergeCell ref="B2:O2"/>
    <mergeCell ref="D3:L3"/>
    <mergeCell ref="C4:C8"/>
    <mergeCell ref="D4:H4"/>
    <mergeCell ref="I4:I8"/>
    <mergeCell ref="J4:J8"/>
    <mergeCell ref="K4:L4"/>
    <mergeCell ref="N4:N8"/>
    <mergeCell ref="P4:P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Q61"/>
  <sheetViews>
    <sheetView topLeftCell="A53" zoomScale="90" zoomScaleNormal="90" workbookViewId="0">
      <selection activeCell="B65" sqref="B65"/>
    </sheetView>
  </sheetViews>
  <sheetFormatPr defaultRowHeight="15.75"/>
  <cols>
    <col min="1" max="1" width="2.7109375" style="125" customWidth="1"/>
    <col min="2" max="2" width="16.85546875" style="2" customWidth="1"/>
    <col min="3" max="3" width="6.42578125" style="68" customWidth="1"/>
    <col min="4" max="4" width="6.85546875" style="3" customWidth="1"/>
    <col min="5" max="5" width="6.140625" style="3" customWidth="1"/>
    <col min="6" max="6" width="6.42578125" style="3" customWidth="1"/>
    <col min="7" max="7" width="6.85546875" style="3" customWidth="1"/>
    <col min="8" max="8" width="6.7109375" style="3" customWidth="1"/>
    <col min="9" max="9" width="8.85546875" style="126" customWidth="1"/>
    <col min="10" max="10" width="9.28515625" style="2" customWidth="1"/>
    <col min="11" max="11" width="8.5703125" style="4" customWidth="1"/>
    <col min="12" max="12" width="8.85546875" style="4" customWidth="1"/>
    <col min="13" max="13" width="7" style="127" customWidth="1"/>
    <col min="14" max="14" width="14.140625" style="2" customWidth="1"/>
    <col min="15" max="15" width="9.140625" style="2"/>
    <col min="16" max="16" width="0" style="7" hidden="1" customWidth="1"/>
    <col min="17" max="17" width="16" style="8" customWidth="1"/>
  </cols>
  <sheetData>
    <row r="1" spans="1:17" s="8" customFormat="1">
      <c r="A1" s="6"/>
      <c r="B1" s="348" t="s">
        <v>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7"/>
    </row>
    <row r="2" spans="1:17" s="8" customFormat="1">
      <c r="A2" s="6"/>
      <c r="B2" s="348" t="s">
        <v>1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7"/>
    </row>
    <row r="3" spans="1:17" s="8" customFormat="1">
      <c r="A3" s="6"/>
      <c r="B3" s="2"/>
      <c r="C3" s="69"/>
      <c r="D3" s="348" t="s">
        <v>242</v>
      </c>
      <c r="E3" s="348"/>
      <c r="F3" s="348"/>
      <c r="G3" s="348"/>
      <c r="H3" s="348"/>
      <c r="I3" s="348"/>
      <c r="J3" s="348"/>
      <c r="K3" s="348"/>
      <c r="L3" s="348"/>
      <c r="M3" s="10"/>
      <c r="N3" s="11"/>
      <c r="O3" s="11"/>
      <c r="P3" s="7"/>
    </row>
    <row r="4" spans="1:17" s="8" customFormat="1" ht="14.25" customHeight="1">
      <c r="A4" s="70" t="s">
        <v>3</v>
      </c>
      <c r="B4" s="71" t="s">
        <v>4</v>
      </c>
      <c r="C4" s="354" t="s">
        <v>152</v>
      </c>
      <c r="D4" s="355" t="s">
        <v>6</v>
      </c>
      <c r="E4" s="355"/>
      <c r="F4" s="355"/>
      <c r="G4" s="355"/>
      <c r="H4" s="355"/>
      <c r="I4" s="356" t="s">
        <v>164</v>
      </c>
      <c r="J4" s="356" t="s">
        <v>7</v>
      </c>
      <c r="K4" s="355" t="s">
        <v>8</v>
      </c>
      <c r="L4" s="355"/>
      <c r="M4" s="72" t="s">
        <v>9</v>
      </c>
      <c r="N4" s="357" t="s">
        <v>10</v>
      </c>
      <c r="O4" s="73" t="s">
        <v>11</v>
      </c>
      <c r="P4" s="353" t="s">
        <v>153</v>
      </c>
      <c r="Q4" s="353" t="s">
        <v>154</v>
      </c>
    </row>
    <row r="5" spans="1:17" s="8" customFormat="1" ht="15" customHeight="1">
      <c r="A5" s="75" t="s">
        <v>12</v>
      </c>
      <c r="B5" s="76"/>
      <c r="C5" s="354"/>
      <c r="D5" s="77"/>
      <c r="E5" s="78"/>
      <c r="F5" s="78"/>
      <c r="G5" s="78"/>
      <c r="H5" s="78"/>
      <c r="I5" s="356"/>
      <c r="J5" s="356"/>
      <c r="K5" s="77"/>
      <c r="L5" s="78"/>
      <c r="M5" s="79" t="s">
        <v>14</v>
      </c>
      <c r="N5" s="357"/>
      <c r="O5" s="80" t="s">
        <v>15</v>
      </c>
      <c r="P5" s="353"/>
      <c r="Q5" s="353"/>
    </row>
    <row r="6" spans="1:17" s="8" customFormat="1" ht="13.5" customHeight="1">
      <c r="A6" s="75"/>
      <c r="B6" s="76"/>
      <c r="C6" s="354"/>
      <c r="D6" s="81" t="s">
        <v>16</v>
      </c>
      <c r="E6" s="72" t="s">
        <v>17</v>
      </c>
      <c r="F6" s="81" t="s">
        <v>18</v>
      </c>
      <c r="G6" s="72" t="s">
        <v>19</v>
      </c>
      <c r="H6" s="81" t="s">
        <v>20</v>
      </c>
      <c r="I6" s="356"/>
      <c r="J6" s="356"/>
      <c r="K6" s="79" t="s">
        <v>21</v>
      </c>
      <c r="L6" s="81" t="s">
        <v>22</v>
      </c>
      <c r="M6" s="79" t="s">
        <v>23</v>
      </c>
      <c r="N6" s="357"/>
      <c r="O6" s="80" t="s">
        <v>24</v>
      </c>
      <c r="P6" s="353"/>
      <c r="Q6" s="353"/>
    </row>
    <row r="7" spans="1:17" s="8" customFormat="1" ht="12.75">
      <c r="A7" s="75"/>
      <c r="B7" s="76"/>
      <c r="C7" s="354"/>
      <c r="D7" s="81"/>
      <c r="E7" s="79" t="s">
        <v>25</v>
      </c>
      <c r="F7" s="81" t="s">
        <v>26</v>
      </c>
      <c r="G7" s="79" t="s">
        <v>27</v>
      </c>
      <c r="H7" s="81" t="s">
        <v>28</v>
      </c>
      <c r="I7" s="356"/>
      <c r="J7" s="356"/>
      <c r="K7" s="79"/>
      <c r="L7" s="81"/>
      <c r="M7" s="79" t="s">
        <v>29</v>
      </c>
      <c r="N7" s="357"/>
      <c r="O7" s="80"/>
      <c r="P7" s="353"/>
      <c r="Q7" s="353"/>
    </row>
    <row r="8" spans="1:17" s="8" customFormat="1" ht="12" customHeight="1">
      <c r="A8" s="82"/>
      <c r="B8" s="83"/>
      <c r="C8" s="354"/>
      <c r="D8" s="78"/>
      <c r="E8" s="84" t="s">
        <v>30</v>
      </c>
      <c r="F8" s="78"/>
      <c r="G8" s="84"/>
      <c r="H8" s="78"/>
      <c r="I8" s="356"/>
      <c r="J8" s="356"/>
      <c r="K8" s="84"/>
      <c r="L8" s="78"/>
      <c r="M8" s="84"/>
      <c r="N8" s="357"/>
      <c r="O8" s="85"/>
      <c r="P8" s="353"/>
      <c r="Q8" s="353"/>
    </row>
    <row r="9" spans="1:17" s="8" customFormat="1" ht="27.6" customHeight="1">
      <c r="A9" s="82" t="s">
        <v>31</v>
      </c>
      <c r="B9" s="55" t="s">
        <v>32</v>
      </c>
      <c r="C9" s="128">
        <v>100</v>
      </c>
      <c r="D9" s="84">
        <v>100</v>
      </c>
      <c r="E9" s="84"/>
      <c r="F9" s="84"/>
      <c r="G9" s="84"/>
      <c r="H9" s="84"/>
      <c r="I9" s="85" t="s">
        <v>165</v>
      </c>
      <c r="J9" s="85" t="s">
        <v>33</v>
      </c>
      <c r="K9" s="129">
        <v>39526</v>
      </c>
      <c r="L9" s="129">
        <v>42081</v>
      </c>
      <c r="M9" s="84">
        <v>255000</v>
      </c>
      <c r="N9" s="85" t="s">
        <v>34</v>
      </c>
      <c r="O9" s="130" t="s">
        <v>35</v>
      </c>
      <c r="P9" s="104" t="s">
        <v>39</v>
      </c>
      <c r="Q9" s="105"/>
    </row>
    <row r="10" spans="1:17" s="8" customFormat="1" ht="27.6" customHeight="1">
      <c r="A10" s="101" t="s">
        <v>36</v>
      </c>
      <c r="B10" s="131" t="s">
        <v>166</v>
      </c>
      <c r="C10" s="132">
        <v>1.1101000000000001</v>
      </c>
      <c r="D10" s="84"/>
      <c r="E10" s="84"/>
      <c r="F10" s="84"/>
      <c r="G10" s="84"/>
      <c r="H10" s="84">
        <v>1.1101000000000001</v>
      </c>
      <c r="I10" s="85" t="s">
        <v>167</v>
      </c>
      <c r="J10" s="133" t="s">
        <v>168</v>
      </c>
      <c r="K10" s="134">
        <v>40616</v>
      </c>
      <c r="L10" s="134">
        <v>42442</v>
      </c>
      <c r="M10" s="133">
        <v>8800</v>
      </c>
      <c r="N10" s="133" t="s">
        <v>169</v>
      </c>
      <c r="O10" s="135" t="s">
        <v>39</v>
      </c>
      <c r="P10" s="104"/>
      <c r="Q10" s="105"/>
    </row>
    <row r="11" spans="1:17" s="8" customFormat="1" ht="27.6" customHeight="1">
      <c r="A11" s="101" t="s">
        <v>40</v>
      </c>
      <c r="B11" s="39" t="s">
        <v>37</v>
      </c>
      <c r="C11" s="102">
        <v>4</v>
      </c>
      <c r="D11" s="51"/>
      <c r="E11" s="51"/>
      <c r="F11" s="51">
        <v>4</v>
      </c>
      <c r="G11" s="51"/>
      <c r="H11" s="51"/>
      <c r="I11" s="43" t="s">
        <v>170</v>
      </c>
      <c r="J11" s="43" t="s">
        <v>38</v>
      </c>
      <c r="K11" s="57">
        <v>40627</v>
      </c>
      <c r="L11" s="57">
        <v>42453</v>
      </c>
      <c r="M11" s="51">
        <v>1400</v>
      </c>
      <c r="N11" s="43" t="s">
        <v>34</v>
      </c>
      <c r="O11" s="104" t="s">
        <v>39</v>
      </c>
      <c r="P11" s="104" t="s">
        <v>39</v>
      </c>
      <c r="Q11" s="105"/>
    </row>
    <row r="12" spans="1:17" s="8" customFormat="1" ht="27.6" customHeight="1">
      <c r="A12" s="101" t="s">
        <v>44</v>
      </c>
      <c r="B12" s="39" t="s">
        <v>41</v>
      </c>
      <c r="C12" s="102">
        <v>50</v>
      </c>
      <c r="D12" s="51">
        <v>50</v>
      </c>
      <c r="E12" s="51"/>
      <c r="F12" s="51"/>
      <c r="G12" s="51"/>
      <c r="H12" s="51"/>
      <c r="I12" s="43" t="s">
        <v>171</v>
      </c>
      <c r="J12" s="43" t="s">
        <v>42</v>
      </c>
      <c r="K12" s="57">
        <v>39430</v>
      </c>
      <c r="L12" s="57">
        <v>41986</v>
      </c>
      <c r="M12" s="51">
        <v>127500</v>
      </c>
      <c r="N12" s="43" t="s">
        <v>43</v>
      </c>
      <c r="O12" s="103">
        <v>39893</v>
      </c>
      <c r="P12" s="104" t="s">
        <v>39</v>
      </c>
      <c r="Q12" s="105" t="s">
        <v>172</v>
      </c>
    </row>
    <row r="13" spans="1:17" s="8" customFormat="1" ht="27.6" customHeight="1">
      <c r="A13" s="101" t="s">
        <v>47</v>
      </c>
      <c r="B13" s="39" t="s">
        <v>41</v>
      </c>
      <c r="C13" s="102">
        <v>30</v>
      </c>
      <c r="D13" s="51"/>
      <c r="E13" s="51"/>
      <c r="F13" s="51">
        <v>30</v>
      </c>
      <c r="G13" s="51"/>
      <c r="H13" s="51"/>
      <c r="I13" s="43" t="s">
        <v>173</v>
      </c>
      <c r="J13" s="43" t="s">
        <v>45</v>
      </c>
      <c r="K13" s="106" t="s">
        <v>46</v>
      </c>
      <c r="L13" s="106">
        <v>41805</v>
      </c>
      <c r="M13" s="51">
        <v>10500</v>
      </c>
      <c r="N13" s="43" t="s">
        <v>43</v>
      </c>
      <c r="O13" s="104" t="s">
        <v>39</v>
      </c>
      <c r="P13" s="104" t="s">
        <v>39</v>
      </c>
      <c r="Q13" s="105"/>
    </row>
    <row r="14" spans="1:17" s="8" customFormat="1" ht="27.6" customHeight="1">
      <c r="A14" s="101" t="s">
        <v>51</v>
      </c>
      <c r="B14" s="39" t="s">
        <v>48</v>
      </c>
      <c r="C14" s="102">
        <v>35</v>
      </c>
      <c r="D14" s="51"/>
      <c r="E14" s="51"/>
      <c r="F14" s="51"/>
      <c r="G14" s="51">
        <v>35</v>
      </c>
      <c r="H14" s="51"/>
      <c r="I14" s="43" t="s">
        <v>174</v>
      </c>
      <c r="J14" s="43" t="s">
        <v>49</v>
      </c>
      <c r="K14" s="57">
        <v>40784</v>
      </c>
      <c r="L14" s="57">
        <v>42610</v>
      </c>
      <c r="M14" s="51">
        <v>8750</v>
      </c>
      <c r="N14" s="43" t="s">
        <v>50</v>
      </c>
      <c r="O14" s="104" t="s">
        <v>39</v>
      </c>
      <c r="P14" s="104" t="s">
        <v>39</v>
      </c>
      <c r="Q14" s="105"/>
    </row>
    <row r="15" spans="1:17" s="8" customFormat="1" ht="27.6" customHeight="1">
      <c r="A15" s="101" t="s">
        <v>54</v>
      </c>
      <c r="B15" s="39" t="s">
        <v>52</v>
      </c>
      <c r="C15" s="136">
        <v>10</v>
      </c>
      <c r="D15" s="51">
        <v>10</v>
      </c>
      <c r="E15" s="116"/>
      <c r="F15" s="51"/>
      <c r="G15" s="51"/>
      <c r="H15" s="51"/>
      <c r="I15" s="43" t="s">
        <v>175</v>
      </c>
      <c r="J15" s="43" t="s">
        <v>53</v>
      </c>
      <c r="K15" s="57">
        <v>40361</v>
      </c>
      <c r="L15" s="57">
        <v>42917</v>
      </c>
      <c r="M15" s="51">
        <v>25500</v>
      </c>
      <c r="N15" s="43" t="s">
        <v>43</v>
      </c>
      <c r="O15" s="104" t="s">
        <v>39</v>
      </c>
      <c r="P15" s="104" t="s">
        <v>39</v>
      </c>
      <c r="Q15" s="105"/>
    </row>
    <row r="16" spans="1:17" s="8" customFormat="1" ht="27.6" customHeight="1">
      <c r="A16" s="101" t="s">
        <v>56</v>
      </c>
      <c r="B16" s="39" t="s">
        <v>52</v>
      </c>
      <c r="C16" s="136">
        <v>3</v>
      </c>
      <c r="D16" s="51">
        <v>3</v>
      </c>
      <c r="E16" s="116"/>
      <c r="F16" s="51"/>
      <c r="G16" s="51"/>
      <c r="H16" s="51"/>
      <c r="I16" s="43" t="s">
        <v>176</v>
      </c>
      <c r="J16" s="43" t="s">
        <v>55</v>
      </c>
      <c r="K16" s="57">
        <v>40361</v>
      </c>
      <c r="L16" s="57">
        <v>42917</v>
      </c>
      <c r="M16" s="51">
        <v>7650</v>
      </c>
      <c r="N16" s="43" t="s">
        <v>43</v>
      </c>
      <c r="O16" s="104" t="s">
        <v>39</v>
      </c>
      <c r="P16" s="104" t="s">
        <v>39</v>
      </c>
      <c r="Q16" s="105"/>
    </row>
    <row r="17" spans="1:17" s="8" customFormat="1" ht="27.6" customHeight="1">
      <c r="A17" s="101" t="s">
        <v>58</v>
      </c>
      <c r="B17" s="39" t="s">
        <v>52</v>
      </c>
      <c r="C17" s="136">
        <v>10</v>
      </c>
      <c r="D17" s="51">
        <v>10</v>
      </c>
      <c r="E17" s="116"/>
      <c r="F17" s="51"/>
      <c r="G17" s="51"/>
      <c r="H17" s="51"/>
      <c r="I17" s="43" t="s">
        <v>177</v>
      </c>
      <c r="J17" s="43" t="s">
        <v>57</v>
      </c>
      <c r="K17" s="57">
        <v>40128</v>
      </c>
      <c r="L17" s="57">
        <v>42318</v>
      </c>
      <c r="M17" s="51">
        <v>25500</v>
      </c>
      <c r="N17" s="43" t="s">
        <v>43</v>
      </c>
      <c r="O17" s="104" t="s">
        <v>39</v>
      </c>
      <c r="P17" s="104" t="s">
        <v>39</v>
      </c>
      <c r="Q17" s="105"/>
    </row>
    <row r="18" spans="1:17" s="8" customFormat="1" ht="27.6" customHeight="1">
      <c r="A18" s="101" t="s">
        <v>62</v>
      </c>
      <c r="B18" s="39" t="s">
        <v>59</v>
      </c>
      <c r="C18" s="102">
        <v>10</v>
      </c>
      <c r="D18" s="51">
        <v>10</v>
      </c>
      <c r="E18" s="51"/>
      <c r="F18" s="51"/>
      <c r="G18" s="51"/>
      <c r="H18" s="51"/>
      <c r="I18" s="43" t="s">
        <v>178</v>
      </c>
      <c r="J18" s="43" t="s">
        <v>60</v>
      </c>
      <c r="K18" s="57">
        <v>39443</v>
      </c>
      <c r="L18" s="57">
        <v>41999</v>
      </c>
      <c r="M18" s="51">
        <v>25500</v>
      </c>
      <c r="N18" s="43" t="s">
        <v>43</v>
      </c>
      <c r="O18" s="104" t="s">
        <v>61</v>
      </c>
      <c r="P18" s="104" t="s">
        <v>39</v>
      </c>
      <c r="Q18" s="105"/>
    </row>
    <row r="19" spans="1:17" s="8" customFormat="1" ht="27.6" customHeight="1">
      <c r="A19" s="101" t="s">
        <v>65</v>
      </c>
      <c r="B19" s="50" t="s">
        <v>63</v>
      </c>
      <c r="C19" s="102">
        <v>27</v>
      </c>
      <c r="D19" s="51">
        <v>27</v>
      </c>
      <c r="E19" s="116"/>
      <c r="F19" s="51"/>
      <c r="G19" s="51"/>
      <c r="H19" s="51"/>
      <c r="I19" s="43" t="s">
        <v>179</v>
      </c>
      <c r="J19" s="43" t="s">
        <v>64</v>
      </c>
      <c r="K19" s="57">
        <v>40563</v>
      </c>
      <c r="L19" s="57">
        <v>43119</v>
      </c>
      <c r="M19" s="84">
        <v>68850</v>
      </c>
      <c r="N19" s="43" t="s">
        <v>43</v>
      </c>
      <c r="O19" s="104" t="s">
        <v>39</v>
      </c>
      <c r="P19" s="104" t="s">
        <v>39</v>
      </c>
      <c r="Q19" s="105"/>
    </row>
    <row r="20" spans="1:17" s="8" customFormat="1" ht="27.6" customHeight="1">
      <c r="A20" s="101" t="s">
        <v>67</v>
      </c>
      <c r="B20" s="50" t="s">
        <v>63</v>
      </c>
      <c r="C20" s="102">
        <v>25</v>
      </c>
      <c r="D20" s="51"/>
      <c r="E20" s="116"/>
      <c r="F20" s="51">
        <v>25</v>
      </c>
      <c r="G20" s="51"/>
      <c r="H20" s="51"/>
      <c r="I20" s="43" t="s">
        <v>180</v>
      </c>
      <c r="J20" s="43" t="s">
        <v>66</v>
      </c>
      <c r="K20" s="57">
        <v>40756</v>
      </c>
      <c r="L20" s="57">
        <v>42582</v>
      </c>
      <c r="M20" s="51">
        <v>9503</v>
      </c>
      <c r="N20" s="43" t="s">
        <v>43</v>
      </c>
      <c r="O20" s="104" t="s">
        <v>39</v>
      </c>
      <c r="P20" s="104" t="s">
        <v>39</v>
      </c>
      <c r="Q20" s="105"/>
    </row>
    <row r="21" spans="1:17" s="8" customFormat="1" ht="27.6" customHeight="1">
      <c r="A21" s="101">
        <v>13</v>
      </c>
      <c r="B21" s="39" t="s">
        <v>68</v>
      </c>
      <c r="C21" s="102">
        <v>3</v>
      </c>
      <c r="D21" s="51"/>
      <c r="E21" s="116"/>
      <c r="F21" s="51"/>
      <c r="G21" s="51">
        <v>3</v>
      </c>
      <c r="H21" s="51"/>
      <c r="I21" s="43" t="s">
        <v>181</v>
      </c>
      <c r="J21" s="43" t="s">
        <v>69</v>
      </c>
      <c r="K21" s="57">
        <v>40627</v>
      </c>
      <c r="L21" s="57">
        <v>42453</v>
      </c>
      <c r="M21" s="51">
        <v>750</v>
      </c>
      <c r="N21" s="43" t="s">
        <v>43</v>
      </c>
      <c r="O21" s="104" t="s">
        <v>39</v>
      </c>
      <c r="P21" s="104" t="s">
        <v>39</v>
      </c>
      <c r="Q21" s="105"/>
    </row>
    <row r="22" spans="1:17" s="8" customFormat="1" ht="27.6" customHeight="1">
      <c r="A22" s="101">
        <v>14</v>
      </c>
      <c r="B22" s="39" t="s">
        <v>68</v>
      </c>
      <c r="C22" s="102">
        <v>25</v>
      </c>
      <c r="D22" s="51"/>
      <c r="E22" s="137"/>
      <c r="F22" s="51">
        <v>25</v>
      </c>
      <c r="G22" s="51"/>
      <c r="H22" s="51"/>
      <c r="I22" s="43" t="s">
        <v>182</v>
      </c>
      <c r="J22" s="43" t="s">
        <v>70</v>
      </c>
      <c r="K22" s="57">
        <v>40627</v>
      </c>
      <c r="L22" s="57">
        <v>42453</v>
      </c>
      <c r="M22" s="51">
        <v>8750</v>
      </c>
      <c r="N22" s="43" t="s">
        <v>43</v>
      </c>
      <c r="O22" s="104" t="s">
        <v>39</v>
      </c>
      <c r="P22" s="104" t="s">
        <v>39</v>
      </c>
      <c r="Q22" s="105"/>
    </row>
    <row r="23" spans="1:17" s="8" customFormat="1" ht="27.6" customHeight="1">
      <c r="A23" s="101">
        <v>15</v>
      </c>
      <c r="B23" s="39" t="s">
        <v>71</v>
      </c>
      <c r="C23" s="102">
        <v>40</v>
      </c>
      <c r="D23" s="51">
        <v>40</v>
      </c>
      <c r="E23" s="51"/>
      <c r="F23" s="51"/>
      <c r="G23" s="51"/>
      <c r="H23" s="51"/>
      <c r="I23" s="43" t="s">
        <v>183</v>
      </c>
      <c r="J23" s="43" t="s">
        <v>155</v>
      </c>
      <c r="K23" s="57">
        <v>41306</v>
      </c>
      <c r="L23" s="57">
        <v>43861</v>
      </c>
      <c r="M23" s="51">
        <v>126206</v>
      </c>
      <c r="N23" s="43" t="s">
        <v>43</v>
      </c>
      <c r="O23" s="104" t="s">
        <v>156</v>
      </c>
      <c r="P23" s="104" t="s">
        <v>156</v>
      </c>
      <c r="Q23" s="105" t="s">
        <v>157</v>
      </c>
    </row>
    <row r="24" spans="1:17" s="8" customFormat="1" ht="27.6" customHeight="1">
      <c r="A24" s="101">
        <v>16</v>
      </c>
      <c r="B24" s="39" t="s">
        <v>74</v>
      </c>
      <c r="C24" s="102">
        <v>76</v>
      </c>
      <c r="D24" s="51"/>
      <c r="E24" s="51"/>
      <c r="F24" s="51">
        <v>76</v>
      </c>
      <c r="G24" s="51"/>
      <c r="H24" s="51"/>
      <c r="I24" s="43" t="s">
        <v>184</v>
      </c>
      <c r="J24" s="43" t="s">
        <v>75</v>
      </c>
      <c r="K24" s="57">
        <v>40627</v>
      </c>
      <c r="L24" s="57">
        <v>42453</v>
      </c>
      <c r="M24" s="51">
        <v>26600</v>
      </c>
      <c r="N24" s="43" t="s">
        <v>43</v>
      </c>
      <c r="O24" s="104" t="s">
        <v>39</v>
      </c>
      <c r="P24" s="104" t="s">
        <v>39</v>
      </c>
      <c r="Q24" s="105"/>
    </row>
    <row r="25" spans="1:17" s="8" customFormat="1" ht="27.6" customHeight="1">
      <c r="A25" s="101">
        <v>17</v>
      </c>
      <c r="B25" s="39" t="s">
        <v>74</v>
      </c>
      <c r="C25" s="102">
        <v>64</v>
      </c>
      <c r="D25" s="51"/>
      <c r="E25" s="51"/>
      <c r="F25" s="51"/>
      <c r="G25" s="51">
        <v>64</v>
      </c>
      <c r="H25" s="51"/>
      <c r="I25" s="43" t="s">
        <v>185</v>
      </c>
      <c r="J25" s="43" t="s">
        <v>76</v>
      </c>
      <c r="K25" s="106" t="s">
        <v>77</v>
      </c>
      <c r="L25" s="106">
        <v>41744</v>
      </c>
      <c r="M25" s="51">
        <v>16000</v>
      </c>
      <c r="N25" s="43" t="s">
        <v>43</v>
      </c>
      <c r="O25" s="104" t="s">
        <v>39</v>
      </c>
      <c r="P25" s="104" t="s">
        <v>39</v>
      </c>
      <c r="Q25" s="105"/>
    </row>
    <row r="26" spans="1:17" s="8" customFormat="1" ht="27.6" customHeight="1">
      <c r="A26" s="101">
        <v>18</v>
      </c>
      <c r="B26" s="39" t="s">
        <v>74</v>
      </c>
      <c r="C26" s="102">
        <v>190</v>
      </c>
      <c r="D26" s="51"/>
      <c r="E26" s="51"/>
      <c r="F26" s="51"/>
      <c r="G26" s="51">
        <v>190</v>
      </c>
      <c r="H26" s="51"/>
      <c r="I26" s="43" t="s">
        <v>186</v>
      </c>
      <c r="J26" s="43" t="s">
        <v>78</v>
      </c>
      <c r="K26" s="57">
        <v>40361</v>
      </c>
      <c r="L26" s="57">
        <v>42186</v>
      </c>
      <c r="M26" s="51">
        <v>47500</v>
      </c>
      <c r="N26" s="43" t="s">
        <v>43</v>
      </c>
      <c r="O26" s="104" t="s">
        <v>39</v>
      </c>
      <c r="P26" s="104" t="s">
        <v>39</v>
      </c>
      <c r="Q26" s="105"/>
    </row>
    <row r="27" spans="1:17" s="8" customFormat="1" ht="27.6" customHeight="1">
      <c r="A27" s="101">
        <v>19</v>
      </c>
      <c r="B27" s="145" t="s">
        <v>74</v>
      </c>
      <c r="C27" s="146">
        <v>0.76229999999999998</v>
      </c>
      <c r="D27" s="51"/>
      <c r="E27" s="51"/>
      <c r="F27" s="51"/>
      <c r="G27" s="51"/>
      <c r="H27" s="51">
        <v>0.76229999999999998</v>
      </c>
      <c r="I27" s="43" t="s">
        <v>187</v>
      </c>
      <c r="J27" s="147" t="s">
        <v>188</v>
      </c>
      <c r="K27" s="148">
        <v>38731</v>
      </c>
      <c r="L27" s="148">
        <v>56627</v>
      </c>
      <c r="M27" s="147">
        <v>1313</v>
      </c>
      <c r="N27" s="149" t="s">
        <v>189</v>
      </c>
      <c r="O27" s="150">
        <v>39062</v>
      </c>
      <c r="P27" s="104"/>
      <c r="Q27" s="105"/>
    </row>
    <row r="28" spans="1:17" s="8" customFormat="1" ht="27.6" customHeight="1">
      <c r="A28" s="101">
        <v>20</v>
      </c>
      <c r="B28" s="55" t="s">
        <v>79</v>
      </c>
      <c r="C28" s="102">
        <v>9</v>
      </c>
      <c r="D28" s="51">
        <v>9</v>
      </c>
      <c r="E28" s="116"/>
      <c r="F28" s="51"/>
      <c r="G28" s="51"/>
      <c r="H28" s="51"/>
      <c r="I28" s="43" t="s">
        <v>190</v>
      </c>
      <c r="J28" s="43" t="s">
        <v>80</v>
      </c>
      <c r="K28" s="57">
        <v>40784</v>
      </c>
      <c r="L28" s="57">
        <v>42610</v>
      </c>
      <c r="M28" s="51">
        <v>22950</v>
      </c>
      <c r="N28" s="43" t="s">
        <v>43</v>
      </c>
      <c r="O28" s="104" t="s">
        <v>39</v>
      </c>
      <c r="P28" s="104" t="s">
        <v>39</v>
      </c>
      <c r="Q28" s="105"/>
    </row>
    <row r="29" spans="1:17" s="8" customFormat="1" ht="27.6" customHeight="1">
      <c r="A29" s="101">
        <v>21</v>
      </c>
      <c r="B29" s="39" t="s">
        <v>81</v>
      </c>
      <c r="C29" s="102">
        <v>13.88</v>
      </c>
      <c r="D29" s="51"/>
      <c r="E29" s="51"/>
      <c r="G29" s="51"/>
      <c r="H29" s="51">
        <v>13.88</v>
      </c>
      <c r="I29" s="43" t="s">
        <v>191</v>
      </c>
      <c r="J29" s="43" t="s">
        <v>82</v>
      </c>
      <c r="K29" s="57">
        <v>38723</v>
      </c>
      <c r="L29" s="57">
        <v>56614</v>
      </c>
      <c r="M29" s="51">
        <v>4858</v>
      </c>
      <c r="N29" s="43" t="s">
        <v>50</v>
      </c>
      <c r="O29" s="103">
        <v>38905</v>
      </c>
      <c r="P29" s="104" t="s">
        <v>39</v>
      </c>
      <c r="Q29" s="105" t="s">
        <v>192</v>
      </c>
    </row>
    <row r="30" spans="1:17" s="8" customFormat="1" ht="27.6" customHeight="1">
      <c r="A30" s="101">
        <v>22</v>
      </c>
      <c r="B30" s="39" t="s">
        <v>83</v>
      </c>
      <c r="C30" s="102">
        <v>182.45</v>
      </c>
      <c r="D30" s="51">
        <v>181.45</v>
      </c>
      <c r="E30" s="51">
        <v>1</v>
      </c>
      <c r="F30" s="51"/>
      <c r="G30" s="51"/>
      <c r="H30" s="51"/>
      <c r="I30" s="43" t="s">
        <v>193</v>
      </c>
      <c r="J30" s="43" t="s">
        <v>84</v>
      </c>
      <c r="K30" s="57">
        <v>38723</v>
      </c>
      <c r="L30" s="57">
        <v>41274</v>
      </c>
      <c r="M30" s="51">
        <v>465248</v>
      </c>
      <c r="N30" s="43" t="s">
        <v>50</v>
      </c>
      <c r="O30" s="103" t="s">
        <v>158</v>
      </c>
      <c r="P30" s="104" t="s">
        <v>159</v>
      </c>
      <c r="Q30" s="105"/>
    </row>
    <row r="31" spans="1:17" s="8" customFormat="1" ht="27.6" customHeight="1">
      <c r="A31" s="101">
        <v>23</v>
      </c>
      <c r="B31" s="39" t="s">
        <v>85</v>
      </c>
      <c r="C31" s="102">
        <v>4</v>
      </c>
      <c r="D31" s="51">
        <v>4</v>
      </c>
      <c r="E31" s="51"/>
      <c r="F31" s="51"/>
      <c r="G31" s="51"/>
      <c r="H31" s="51"/>
      <c r="I31" s="43" t="s">
        <v>194</v>
      </c>
      <c r="J31" s="43" t="s">
        <v>86</v>
      </c>
      <c r="K31" s="57">
        <v>38726</v>
      </c>
      <c r="L31" s="57">
        <v>41274</v>
      </c>
      <c r="M31" s="51">
        <v>10200</v>
      </c>
      <c r="N31" s="43" t="s">
        <v>50</v>
      </c>
      <c r="O31" s="104" t="s">
        <v>61</v>
      </c>
      <c r="P31" s="104" t="s">
        <v>39</v>
      </c>
      <c r="Q31" s="105"/>
    </row>
    <row r="32" spans="1:17" s="8" customFormat="1" ht="27.6" customHeight="1">
      <c r="A32" s="101">
        <v>24</v>
      </c>
      <c r="B32" s="39" t="s">
        <v>87</v>
      </c>
      <c r="C32" s="102">
        <v>5</v>
      </c>
      <c r="D32" s="51"/>
      <c r="E32" s="116"/>
      <c r="F32" s="51"/>
      <c r="G32" s="51">
        <v>5</v>
      </c>
      <c r="H32" s="51"/>
      <c r="I32" s="43" t="s">
        <v>195</v>
      </c>
      <c r="J32" s="43" t="s">
        <v>88</v>
      </c>
      <c r="K32" s="57" t="s">
        <v>89</v>
      </c>
      <c r="L32" s="57">
        <v>42186</v>
      </c>
      <c r="M32" s="51">
        <v>1250</v>
      </c>
      <c r="N32" s="43" t="s">
        <v>43</v>
      </c>
      <c r="O32" s="104" t="s">
        <v>61</v>
      </c>
      <c r="P32" s="104" t="s">
        <v>39</v>
      </c>
      <c r="Q32" s="105"/>
    </row>
    <row r="33" spans="1:17" s="8" customFormat="1" ht="36" customHeight="1">
      <c r="A33" s="101">
        <v>25</v>
      </c>
      <c r="B33" s="39" t="s">
        <v>196</v>
      </c>
      <c r="C33" s="102">
        <v>204</v>
      </c>
      <c r="D33" s="51">
        <v>204</v>
      </c>
      <c r="E33" s="51"/>
      <c r="F33" s="51"/>
      <c r="G33" s="51"/>
      <c r="H33" s="51"/>
      <c r="I33" s="43" t="s">
        <v>197</v>
      </c>
      <c r="J33" s="43" t="s">
        <v>198</v>
      </c>
      <c r="K33" s="57">
        <v>41402</v>
      </c>
      <c r="L33" s="57">
        <v>43958</v>
      </c>
      <c r="M33" s="51">
        <v>529684</v>
      </c>
      <c r="N33" s="43" t="s">
        <v>43</v>
      </c>
      <c r="O33" s="104" t="s">
        <v>156</v>
      </c>
      <c r="P33" s="104" t="s">
        <v>156</v>
      </c>
      <c r="Q33" s="105" t="s">
        <v>160</v>
      </c>
    </row>
    <row r="34" spans="1:17" s="8" customFormat="1" ht="36.75" customHeight="1">
      <c r="A34" s="101">
        <v>26</v>
      </c>
      <c r="B34" s="39" t="s">
        <v>90</v>
      </c>
      <c r="C34" s="102">
        <v>0.5</v>
      </c>
      <c r="D34" s="51"/>
      <c r="E34" s="51"/>
      <c r="F34" s="51"/>
      <c r="G34" s="51"/>
      <c r="H34" s="51">
        <v>0.5</v>
      </c>
      <c r="I34" s="43" t="s">
        <v>199</v>
      </c>
      <c r="J34" s="43" t="s">
        <v>93</v>
      </c>
      <c r="K34" s="57">
        <v>39524</v>
      </c>
      <c r="L34" s="57">
        <v>41349</v>
      </c>
      <c r="M34" s="51">
        <v>795</v>
      </c>
      <c r="N34" s="43" t="s">
        <v>43</v>
      </c>
      <c r="O34" s="103">
        <v>39679</v>
      </c>
      <c r="P34" s="104" t="s">
        <v>39</v>
      </c>
      <c r="Q34" s="105"/>
    </row>
    <row r="35" spans="1:17" s="8" customFormat="1" ht="27.6" customHeight="1">
      <c r="A35" s="101">
        <v>27</v>
      </c>
      <c r="B35" s="39" t="s">
        <v>97</v>
      </c>
      <c r="C35" s="102">
        <v>86.3</v>
      </c>
      <c r="D35" s="51">
        <v>86.3</v>
      </c>
      <c r="E35" s="51"/>
      <c r="F35" s="51"/>
      <c r="G35" s="51"/>
      <c r="H35" s="51"/>
      <c r="I35" s="43" t="s">
        <v>200</v>
      </c>
      <c r="J35" s="43" t="s">
        <v>95</v>
      </c>
      <c r="K35" s="57">
        <v>39430</v>
      </c>
      <c r="L35" s="57">
        <v>41986</v>
      </c>
      <c r="M35" s="51">
        <v>220065</v>
      </c>
      <c r="N35" s="43" t="s">
        <v>43</v>
      </c>
      <c r="O35" s="104" t="s">
        <v>96</v>
      </c>
      <c r="P35" s="104" t="s">
        <v>39</v>
      </c>
      <c r="Q35" s="105"/>
    </row>
    <row r="36" spans="1:17" s="8" customFormat="1" ht="27.6" customHeight="1">
      <c r="A36" s="101">
        <v>28</v>
      </c>
      <c r="B36" s="39" t="s">
        <v>201</v>
      </c>
      <c r="C36" s="102">
        <v>45</v>
      </c>
      <c r="D36" s="51"/>
      <c r="E36" s="116"/>
      <c r="F36" s="51">
        <v>45</v>
      </c>
      <c r="G36" s="51"/>
      <c r="H36" s="51"/>
      <c r="I36" s="43" t="s">
        <v>202</v>
      </c>
      <c r="J36" s="43" t="s">
        <v>98</v>
      </c>
      <c r="K36" s="57">
        <v>40392</v>
      </c>
      <c r="L36" s="57" t="s">
        <v>99</v>
      </c>
      <c r="M36" s="51">
        <v>15750</v>
      </c>
      <c r="N36" s="43" t="s">
        <v>43</v>
      </c>
      <c r="O36" s="104" t="s">
        <v>39</v>
      </c>
      <c r="P36" s="104" t="s">
        <v>39</v>
      </c>
      <c r="Q36" s="105"/>
    </row>
    <row r="37" spans="1:17" s="8" customFormat="1" ht="27.6" customHeight="1">
      <c r="A37" s="101">
        <v>29</v>
      </c>
      <c r="B37" s="39" t="s">
        <v>100</v>
      </c>
      <c r="C37" s="102">
        <v>36</v>
      </c>
      <c r="D37" s="51"/>
      <c r="E37" s="51"/>
      <c r="F37" s="51">
        <v>36</v>
      </c>
      <c r="G37" s="51"/>
      <c r="H37" s="51"/>
      <c r="I37" s="43" t="s">
        <v>101</v>
      </c>
      <c r="J37" s="43" t="s">
        <v>101</v>
      </c>
      <c r="K37" s="57">
        <v>38737</v>
      </c>
      <c r="L37" s="57">
        <v>56979</v>
      </c>
      <c r="M37" s="51">
        <v>12600</v>
      </c>
      <c r="N37" s="43" t="s">
        <v>50</v>
      </c>
      <c r="O37" s="104" t="s">
        <v>102</v>
      </c>
      <c r="P37" s="104" t="s">
        <v>39</v>
      </c>
      <c r="Q37" s="105"/>
    </row>
    <row r="38" spans="1:17" s="8" customFormat="1" ht="27.6" customHeight="1">
      <c r="A38" s="101">
        <v>30</v>
      </c>
      <c r="B38" s="39" t="s">
        <v>103</v>
      </c>
      <c r="C38" s="102">
        <v>3.9</v>
      </c>
      <c r="D38" s="51"/>
      <c r="E38" s="51"/>
      <c r="F38" s="51">
        <v>2</v>
      </c>
      <c r="G38" s="51">
        <v>1.9</v>
      </c>
      <c r="H38" s="51"/>
      <c r="I38" s="43" t="s">
        <v>104</v>
      </c>
      <c r="J38" s="43" t="s">
        <v>104</v>
      </c>
      <c r="K38" s="57">
        <v>38727</v>
      </c>
      <c r="L38" s="57">
        <v>56979</v>
      </c>
      <c r="M38" s="51">
        <v>1175</v>
      </c>
      <c r="N38" s="43" t="s">
        <v>50</v>
      </c>
      <c r="O38" s="104" t="s">
        <v>105</v>
      </c>
      <c r="P38" s="104" t="s">
        <v>39</v>
      </c>
      <c r="Q38" s="105"/>
    </row>
    <row r="39" spans="1:17" s="8" customFormat="1" ht="27.6" customHeight="1">
      <c r="A39" s="101">
        <v>31</v>
      </c>
      <c r="B39" s="39" t="s">
        <v>106</v>
      </c>
      <c r="C39" s="102">
        <v>20</v>
      </c>
      <c r="D39" s="51">
        <v>20</v>
      </c>
      <c r="E39" s="51"/>
      <c r="F39" s="51"/>
      <c r="G39" s="51"/>
      <c r="H39" s="51"/>
      <c r="I39" s="43" t="s">
        <v>203</v>
      </c>
      <c r="J39" s="43" t="s">
        <v>107</v>
      </c>
      <c r="K39" s="57">
        <v>39750</v>
      </c>
      <c r="L39" s="57">
        <v>42305</v>
      </c>
      <c r="M39" s="58">
        <v>51000</v>
      </c>
      <c r="N39" s="43" t="s">
        <v>43</v>
      </c>
      <c r="O39" s="104" t="s">
        <v>61</v>
      </c>
      <c r="P39" s="104" t="s">
        <v>39</v>
      </c>
      <c r="Q39" s="105"/>
    </row>
    <row r="40" spans="1:17" s="8" customFormat="1" ht="27.6" customHeight="1">
      <c r="A40" s="101">
        <v>32</v>
      </c>
      <c r="B40" s="39" t="s">
        <v>108</v>
      </c>
      <c r="C40" s="102">
        <v>18</v>
      </c>
      <c r="D40" s="51">
        <v>18</v>
      </c>
      <c r="E40" s="51"/>
      <c r="F40" s="51"/>
      <c r="G40" s="51"/>
      <c r="H40" s="51"/>
      <c r="I40" s="43" t="s">
        <v>204</v>
      </c>
      <c r="J40" s="43" t="s">
        <v>109</v>
      </c>
      <c r="K40" s="57">
        <v>39932</v>
      </c>
      <c r="L40" s="106">
        <v>42488</v>
      </c>
      <c r="M40" s="58">
        <v>45900</v>
      </c>
      <c r="N40" s="43" t="s">
        <v>43</v>
      </c>
      <c r="O40" s="104" t="s">
        <v>39</v>
      </c>
      <c r="P40" s="104" t="s">
        <v>39</v>
      </c>
      <c r="Q40" s="105"/>
    </row>
    <row r="41" spans="1:17" s="8" customFormat="1" ht="27.6" customHeight="1">
      <c r="A41" s="101">
        <v>36</v>
      </c>
      <c r="B41" s="39" t="s">
        <v>111</v>
      </c>
      <c r="C41" s="102">
        <v>21</v>
      </c>
      <c r="D41" s="51"/>
      <c r="E41" s="51"/>
      <c r="F41" s="51">
        <v>21</v>
      </c>
      <c r="G41" s="51"/>
      <c r="H41" s="51"/>
      <c r="I41" s="43" t="s">
        <v>205</v>
      </c>
      <c r="J41" s="43" t="s">
        <v>112</v>
      </c>
      <c r="K41" s="57">
        <v>40627</v>
      </c>
      <c r="L41" s="57">
        <v>42453</v>
      </c>
      <c r="M41" s="58">
        <v>7350</v>
      </c>
      <c r="N41" s="43" t="s">
        <v>43</v>
      </c>
      <c r="O41" s="104" t="s">
        <v>39</v>
      </c>
      <c r="P41" s="104" t="s">
        <v>39</v>
      </c>
      <c r="Q41" s="105"/>
    </row>
    <row r="42" spans="1:17" s="8" customFormat="1" ht="27.6" customHeight="1">
      <c r="A42" s="101">
        <v>37</v>
      </c>
      <c r="B42" s="39" t="s">
        <v>113</v>
      </c>
      <c r="C42" s="102">
        <v>7</v>
      </c>
      <c r="D42" s="51"/>
      <c r="E42" s="51"/>
      <c r="F42" s="51">
        <v>7</v>
      </c>
      <c r="G42" s="51"/>
      <c r="H42" s="51"/>
      <c r="I42" s="43" t="s">
        <v>206</v>
      </c>
      <c r="J42" s="43" t="s">
        <v>114</v>
      </c>
      <c r="K42" s="57">
        <v>40627</v>
      </c>
      <c r="L42" s="57">
        <v>42453</v>
      </c>
      <c r="M42" s="58">
        <v>2450</v>
      </c>
      <c r="N42" s="43" t="s">
        <v>43</v>
      </c>
      <c r="O42" s="104" t="s">
        <v>39</v>
      </c>
      <c r="P42" s="104" t="s">
        <v>39</v>
      </c>
      <c r="Q42" s="105" t="s">
        <v>161</v>
      </c>
    </row>
    <row r="43" spans="1:17" s="8" customFormat="1" ht="27.6" customHeight="1">
      <c r="A43" s="101">
        <v>38</v>
      </c>
      <c r="B43" s="39" t="s">
        <v>115</v>
      </c>
      <c r="C43" s="102">
        <v>4</v>
      </c>
      <c r="D43" s="51"/>
      <c r="E43" s="51"/>
      <c r="F43" s="51">
        <v>4</v>
      </c>
      <c r="G43" s="51"/>
      <c r="H43" s="51"/>
      <c r="I43" s="43" t="s">
        <v>207</v>
      </c>
      <c r="J43" s="43" t="s">
        <v>116</v>
      </c>
      <c r="K43" s="57">
        <v>40627</v>
      </c>
      <c r="L43" s="57">
        <v>42453</v>
      </c>
      <c r="M43" s="58">
        <v>1400</v>
      </c>
      <c r="N43" s="43" t="s">
        <v>43</v>
      </c>
      <c r="O43" s="104" t="s">
        <v>39</v>
      </c>
      <c r="P43" s="104" t="s">
        <v>39</v>
      </c>
      <c r="Q43" s="105"/>
    </row>
    <row r="44" spans="1:17" s="8" customFormat="1" ht="27.6" customHeight="1">
      <c r="A44" s="101">
        <v>39</v>
      </c>
      <c r="B44" s="55" t="s">
        <v>117</v>
      </c>
      <c r="C44" s="102">
        <v>3</v>
      </c>
      <c r="D44" s="51"/>
      <c r="E44" s="116"/>
      <c r="F44" s="51">
        <v>3</v>
      </c>
      <c r="G44" s="51"/>
      <c r="H44" s="51"/>
      <c r="I44" s="43" t="s">
        <v>208</v>
      </c>
      <c r="J44" s="43" t="s">
        <v>118</v>
      </c>
      <c r="K44" s="57">
        <v>40392</v>
      </c>
      <c r="L44" s="57">
        <v>42217</v>
      </c>
      <c r="M44" s="51">
        <v>1050</v>
      </c>
      <c r="N44" s="43" t="s">
        <v>43</v>
      </c>
      <c r="O44" s="104" t="s">
        <v>39</v>
      </c>
      <c r="P44" s="104" t="s">
        <v>39</v>
      </c>
      <c r="Q44" s="105"/>
    </row>
    <row r="45" spans="1:17" s="8" customFormat="1" ht="27.6" customHeight="1">
      <c r="A45" s="101">
        <v>40</v>
      </c>
      <c r="B45" s="55" t="s">
        <v>117</v>
      </c>
      <c r="C45" s="102">
        <v>2</v>
      </c>
      <c r="D45" s="51"/>
      <c r="E45" s="116"/>
      <c r="F45" s="51">
        <v>2</v>
      </c>
      <c r="G45" s="51"/>
      <c r="H45" s="51"/>
      <c r="I45" s="43" t="s">
        <v>209</v>
      </c>
      <c r="J45" s="43" t="s">
        <v>119</v>
      </c>
      <c r="K45" s="57">
        <v>40392</v>
      </c>
      <c r="L45" s="57">
        <v>42217</v>
      </c>
      <c r="M45" s="51">
        <v>700</v>
      </c>
      <c r="N45" s="43" t="s">
        <v>43</v>
      </c>
      <c r="O45" s="104" t="s">
        <v>39</v>
      </c>
      <c r="P45" s="104" t="s">
        <v>39</v>
      </c>
      <c r="Q45" s="105"/>
    </row>
    <row r="46" spans="1:17" s="8" customFormat="1" ht="27.6" customHeight="1">
      <c r="A46" s="101">
        <v>41</v>
      </c>
      <c r="B46" s="39" t="s">
        <v>120</v>
      </c>
      <c r="C46" s="102">
        <v>10</v>
      </c>
      <c r="D46" s="51">
        <v>10</v>
      </c>
      <c r="E46" s="116"/>
      <c r="F46" s="51"/>
      <c r="G46" s="51"/>
      <c r="H46" s="51"/>
      <c r="I46" s="43" t="s">
        <v>210</v>
      </c>
      <c r="J46" s="43" t="s">
        <v>121</v>
      </c>
      <c r="K46" s="57">
        <v>40441</v>
      </c>
      <c r="L46" s="57">
        <v>42997</v>
      </c>
      <c r="M46" s="51">
        <v>25500</v>
      </c>
      <c r="N46" s="43" t="s">
        <v>43</v>
      </c>
      <c r="O46" s="104" t="s">
        <v>39</v>
      </c>
      <c r="P46" s="104" t="s">
        <v>39</v>
      </c>
      <c r="Q46" s="105"/>
    </row>
    <row r="47" spans="1:17" s="8" customFormat="1" ht="27.6" customHeight="1">
      <c r="A47" s="101">
        <v>42</v>
      </c>
      <c r="B47" s="39" t="s">
        <v>123</v>
      </c>
      <c r="C47" s="102">
        <v>20</v>
      </c>
      <c r="D47" s="51"/>
      <c r="E47" s="51"/>
      <c r="F47" s="51">
        <v>20</v>
      </c>
      <c r="G47" s="51"/>
      <c r="H47" s="51"/>
      <c r="I47" s="43" t="s">
        <v>211</v>
      </c>
      <c r="J47" s="43" t="s">
        <v>212</v>
      </c>
      <c r="K47" s="57">
        <v>41306</v>
      </c>
      <c r="L47" s="57">
        <v>43131</v>
      </c>
      <c r="M47" s="51">
        <v>9407</v>
      </c>
      <c r="N47" s="43" t="s">
        <v>43</v>
      </c>
      <c r="O47" s="104" t="s">
        <v>213</v>
      </c>
      <c r="P47" s="104" t="s">
        <v>214</v>
      </c>
      <c r="Q47" s="105" t="s">
        <v>215</v>
      </c>
    </row>
    <row r="48" spans="1:17" s="8" customFormat="1" ht="27.6" customHeight="1">
      <c r="A48" s="101">
        <v>43</v>
      </c>
      <c r="B48" s="39" t="s">
        <v>128</v>
      </c>
      <c r="C48" s="102">
        <v>6</v>
      </c>
      <c r="D48" s="51"/>
      <c r="E48" s="116"/>
      <c r="F48" s="51">
        <v>6</v>
      </c>
      <c r="G48" s="51"/>
      <c r="H48" s="51"/>
      <c r="I48" s="43" t="s">
        <v>216</v>
      </c>
      <c r="J48" s="43" t="s">
        <v>129</v>
      </c>
      <c r="K48" s="57">
        <v>40455</v>
      </c>
      <c r="L48" s="57">
        <v>42280</v>
      </c>
      <c r="M48" s="51">
        <v>2100</v>
      </c>
      <c r="N48" s="43" t="s">
        <v>43</v>
      </c>
      <c r="O48" s="104" t="s">
        <v>39</v>
      </c>
      <c r="P48" s="104" t="s">
        <v>39</v>
      </c>
      <c r="Q48" s="105"/>
    </row>
    <row r="49" spans="1:17" s="8" customFormat="1" ht="27.6" customHeight="1">
      <c r="A49" s="101">
        <v>44</v>
      </c>
      <c r="B49" s="39" t="s">
        <v>128</v>
      </c>
      <c r="C49" s="102">
        <v>4.1856</v>
      </c>
      <c r="D49" s="51"/>
      <c r="E49" s="116"/>
      <c r="F49" s="51"/>
      <c r="G49" s="51">
        <v>4.1856</v>
      </c>
      <c r="H49" s="51"/>
      <c r="I49" s="43" t="s">
        <v>217</v>
      </c>
      <c r="J49" s="43" t="s">
        <v>130</v>
      </c>
      <c r="K49" s="57">
        <v>40616</v>
      </c>
      <c r="L49" s="57">
        <v>42442</v>
      </c>
      <c r="M49" s="51">
        <v>1046</v>
      </c>
      <c r="N49" s="43" t="s">
        <v>43</v>
      </c>
      <c r="O49" s="104" t="s">
        <v>39</v>
      </c>
      <c r="P49" s="104" t="s">
        <v>39</v>
      </c>
      <c r="Q49" s="105"/>
    </row>
    <row r="50" spans="1:17" s="8" customFormat="1" ht="38.25" customHeight="1">
      <c r="A50" s="101">
        <v>45</v>
      </c>
      <c r="B50" s="39" t="s">
        <v>128</v>
      </c>
      <c r="C50" s="102">
        <v>4</v>
      </c>
      <c r="D50" s="51"/>
      <c r="E50" s="116"/>
      <c r="F50" s="51">
        <v>4</v>
      </c>
      <c r="G50" s="51"/>
      <c r="H50" s="51"/>
      <c r="I50" s="43" t="s">
        <v>218</v>
      </c>
      <c r="J50" s="43" t="s">
        <v>131</v>
      </c>
      <c r="K50" s="57">
        <v>40627</v>
      </c>
      <c r="L50" s="57">
        <v>42453</v>
      </c>
      <c r="M50" s="51">
        <v>1400</v>
      </c>
      <c r="N50" s="43" t="s">
        <v>43</v>
      </c>
      <c r="O50" s="104" t="s">
        <v>39</v>
      </c>
      <c r="P50" s="104" t="s">
        <v>39</v>
      </c>
      <c r="Q50" s="105"/>
    </row>
    <row r="51" spans="1:17" s="8" customFormat="1" ht="27.6" customHeight="1">
      <c r="A51" s="101">
        <v>46</v>
      </c>
      <c r="B51" s="39" t="s">
        <v>219</v>
      </c>
      <c r="C51" s="102">
        <v>113.35</v>
      </c>
      <c r="D51" s="51">
        <v>113.35</v>
      </c>
      <c r="E51" s="51"/>
      <c r="F51" s="51"/>
      <c r="G51" s="51"/>
      <c r="H51" s="51"/>
      <c r="I51" s="43" t="s">
        <v>220</v>
      </c>
      <c r="J51" s="43" t="s">
        <v>138</v>
      </c>
      <c r="K51" s="57">
        <v>39430</v>
      </c>
      <c r="L51" s="57">
        <v>41986</v>
      </c>
      <c r="M51" s="51">
        <v>289043</v>
      </c>
      <c r="N51" s="43" t="s">
        <v>43</v>
      </c>
      <c r="O51" s="104" t="s">
        <v>61</v>
      </c>
      <c r="P51" s="104" t="s">
        <v>39</v>
      </c>
      <c r="Q51" s="105"/>
    </row>
    <row r="52" spans="1:17" s="8" customFormat="1" ht="27.6" customHeight="1">
      <c r="A52" s="101">
        <v>47</v>
      </c>
      <c r="B52" s="39" t="s">
        <v>132</v>
      </c>
      <c r="C52" s="102">
        <v>430</v>
      </c>
      <c r="D52" s="51">
        <v>370</v>
      </c>
      <c r="E52" s="51"/>
      <c r="F52" s="51">
        <v>60</v>
      </c>
      <c r="G52" s="51"/>
      <c r="H52" s="51"/>
      <c r="I52" s="43" t="s">
        <v>221</v>
      </c>
      <c r="J52" s="43" t="s">
        <v>133</v>
      </c>
      <c r="K52" s="57">
        <v>38722</v>
      </c>
      <c r="L52" s="57">
        <v>46022</v>
      </c>
      <c r="M52" s="51">
        <v>964500</v>
      </c>
      <c r="N52" s="43" t="s">
        <v>50</v>
      </c>
      <c r="O52" s="104" t="s">
        <v>134</v>
      </c>
      <c r="P52" s="104" t="s">
        <v>222</v>
      </c>
      <c r="Q52" s="105"/>
    </row>
    <row r="53" spans="1:17" s="8" customFormat="1" ht="27.6" customHeight="1">
      <c r="A53" s="101">
        <v>48</v>
      </c>
      <c r="B53" s="39" t="s">
        <v>142</v>
      </c>
      <c r="C53" s="102">
        <v>192.2</v>
      </c>
      <c r="D53" s="51">
        <v>191.2</v>
      </c>
      <c r="E53" s="51">
        <v>1</v>
      </c>
      <c r="F53" s="51"/>
      <c r="G53" s="51"/>
      <c r="H53" s="51"/>
      <c r="I53" s="43" t="s">
        <v>223</v>
      </c>
      <c r="J53" s="43" t="s">
        <v>224</v>
      </c>
      <c r="K53" s="57">
        <v>41186</v>
      </c>
      <c r="L53" s="57">
        <v>41274</v>
      </c>
      <c r="M53" s="51">
        <v>490110</v>
      </c>
      <c r="N53" s="43" t="s">
        <v>43</v>
      </c>
      <c r="O53" s="104" t="s">
        <v>225</v>
      </c>
      <c r="P53" s="104" t="s">
        <v>214</v>
      </c>
      <c r="Q53" s="105" t="s">
        <v>226</v>
      </c>
    </row>
    <row r="54" spans="1:17" s="8" customFormat="1" ht="27.6" customHeight="1">
      <c r="A54" s="117">
        <v>49</v>
      </c>
      <c r="B54" s="39" t="s">
        <v>227</v>
      </c>
      <c r="C54" s="102">
        <v>110</v>
      </c>
      <c r="D54" s="51">
        <v>110</v>
      </c>
      <c r="E54" s="51"/>
      <c r="F54" s="51"/>
      <c r="G54" s="51"/>
      <c r="H54" s="51"/>
      <c r="I54" s="43" t="s">
        <v>228</v>
      </c>
      <c r="J54" s="43" t="s">
        <v>229</v>
      </c>
      <c r="K54" s="57">
        <v>39876</v>
      </c>
      <c r="L54" s="57">
        <v>42433</v>
      </c>
      <c r="M54" s="51">
        <v>280500</v>
      </c>
      <c r="N54" s="43" t="s">
        <v>43</v>
      </c>
      <c r="O54" s="104" t="s">
        <v>230</v>
      </c>
      <c r="P54" s="104" t="s">
        <v>39</v>
      </c>
      <c r="Q54" s="105" t="s">
        <v>231</v>
      </c>
    </row>
    <row r="55" spans="1:17" s="8" customFormat="1" ht="27.6" customHeight="1">
      <c r="A55" s="117">
        <v>50</v>
      </c>
      <c r="B55" s="39" t="s">
        <v>142</v>
      </c>
      <c r="C55" s="102">
        <v>95</v>
      </c>
      <c r="D55" s="51">
        <v>95</v>
      </c>
      <c r="E55" s="51"/>
      <c r="F55" s="51"/>
      <c r="G55" s="51"/>
      <c r="H55" s="51"/>
      <c r="I55" s="43" t="s">
        <v>232</v>
      </c>
      <c r="J55" s="43" t="s">
        <v>224</v>
      </c>
      <c r="K55" s="57">
        <v>41186</v>
      </c>
      <c r="L55" s="57">
        <v>41834</v>
      </c>
      <c r="M55" s="51">
        <v>242250</v>
      </c>
      <c r="N55" s="43" t="s">
        <v>43</v>
      </c>
      <c r="O55" s="104" t="s">
        <v>233</v>
      </c>
      <c r="P55" s="104" t="s">
        <v>39</v>
      </c>
      <c r="Q55" s="105" t="s">
        <v>234</v>
      </c>
    </row>
    <row r="56" spans="1:17" s="8" customFormat="1" ht="27.6" customHeight="1">
      <c r="A56" s="117">
        <v>51</v>
      </c>
      <c r="B56" s="39" t="s">
        <v>142</v>
      </c>
      <c r="C56" s="102">
        <v>60</v>
      </c>
      <c r="D56" s="51"/>
      <c r="E56" s="116"/>
      <c r="F56" s="51">
        <v>60</v>
      </c>
      <c r="G56" s="51"/>
      <c r="H56" s="51"/>
      <c r="I56" s="43" t="s">
        <v>235</v>
      </c>
      <c r="J56" s="43" t="s">
        <v>143</v>
      </c>
      <c r="K56" s="57" t="s">
        <v>89</v>
      </c>
      <c r="L56" s="57">
        <v>42186</v>
      </c>
      <c r="M56" s="51">
        <v>21000</v>
      </c>
      <c r="N56" s="43" t="s">
        <v>43</v>
      </c>
      <c r="O56" s="104" t="s">
        <v>39</v>
      </c>
      <c r="P56" s="104" t="s">
        <v>39</v>
      </c>
      <c r="Q56" s="105"/>
    </row>
    <row r="57" spans="1:17" s="8" customFormat="1" ht="27.6" customHeight="1">
      <c r="A57" s="117">
        <v>52</v>
      </c>
      <c r="B57" s="39" t="s">
        <v>139</v>
      </c>
      <c r="C57" s="102">
        <v>0.59809999999999997</v>
      </c>
      <c r="D57" s="51"/>
      <c r="E57" s="116"/>
      <c r="F57" s="51"/>
      <c r="G57" s="51"/>
      <c r="H57" s="51">
        <v>0.59809999999999997</v>
      </c>
      <c r="I57" s="43" t="s">
        <v>236</v>
      </c>
      <c r="J57" s="74" t="s">
        <v>237</v>
      </c>
      <c r="K57" s="152">
        <v>40616</v>
      </c>
      <c r="L57" s="152">
        <v>42442</v>
      </c>
      <c r="M57" s="51">
        <v>4800</v>
      </c>
      <c r="N57" s="74" t="s">
        <v>169</v>
      </c>
      <c r="O57" s="104" t="s">
        <v>39</v>
      </c>
      <c r="P57" s="104"/>
      <c r="Q57" s="105"/>
    </row>
    <row r="58" spans="1:17" s="8" customFormat="1" ht="27.6" customHeight="1">
      <c r="A58" s="117">
        <v>53</v>
      </c>
      <c r="B58" s="39" t="s">
        <v>139</v>
      </c>
      <c r="C58" s="102">
        <v>0.4738</v>
      </c>
      <c r="D58" s="51"/>
      <c r="E58" s="116"/>
      <c r="F58" s="51"/>
      <c r="G58" s="51"/>
      <c r="H58" s="51">
        <v>0.4738</v>
      </c>
      <c r="I58" s="43" t="s">
        <v>238</v>
      </c>
      <c r="J58" s="147" t="s">
        <v>239</v>
      </c>
      <c r="K58" s="148">
        <v>40616</v>
      </c>
      <c r="L58" s="148">
        <v>42442</v>
      </c>
      <c r="M58" s="51">
        <v>3750</v>
      </c>
      <c r="N58" s="147" t="s">
        <v>169</v>
      </c>
      <c r="O58" s="104" t="s">
        <v>39</v>
      </c>
      <c r="P58" s="104"/>
      <c r="Q58" s="105"/>
    </row>
    <row r="59" spans="1:17" s="8" customFormat="1" ht="26.25" customHeight="1">
      <c r="A59" s="101">
        <v>54</v>
      </c>
      <c r="B59" s="39" t="s">
        <v>139</v>
      </c>
      <c r="C59" s="102">
        <v>0.49659999999999999</v>
      </c>
      <c r="D59" s="51"/>
      <c r="E59" s="116"/>
      <c r="F59" s="51"/>
      <c r="G59" s="51"/>
      <c r="H59" s="51">
        <v>0.49659999999999999</v>
      </c>
      <c r="I59" s="43" t="s">
        <v>240</v>
      </c>
      <c r="J59" s="147" t="s">
        <v>241</v>
      </c>
      <c r="K59" s="148">
        <v>40616</v>
      </c>
      <c r="L59" s="148">
        <v>42442</v>
      </c>
      <c r="M59" s="79">
        <v>4000</v>
      </c>
      <c r="N59" s="147" t="s">
        <v>169</v>
      </c>
      <c r="O59" s="104" t="s">
        <v>39</v>
      </c>
      <c r="P59" s="104"/>
      <c r="Q59" s="105"/>
    </row>
    <row r="60" spans="1:17" s="8" customFormat="1" ht="21" customHeight="1">
      <c r="A60" s="153"/>
      <c r="B60" s="39"/>
      <c r="C60" s="102"/>
      <c r="D60" s="51"/>
      <c r="E60" s="116"/>
      <c r="F60" s="51"/>
      <c r="G60" s="51"/>
      <c r="H60" s="51"/>
      <c r="I60" s="43"/>
      <c r="J60" s="43"/>
      <c r="K60" s="57"/>
      <c r="L60" s="57"/>
      <c r="M60" s="51"/>
      <c r="N60" s="43"/>
      <c r="O60" s="103"/>
      <c r="P60" s="118"/>
      <c r="Q60" s="105"/>
    </row>
    <row r="61" spans="1:17" s="66" customFormat="1" ht="21" customHeight="1">
      <c r="A61" s="153"/>
      <c r="B61" s="119" t="s">
        <v>146</v>
      </c>
      <c r="C61" s="120">
        <f t="shared" ref="C61:H61" si="0">SUM(C9:C60)</f>
        <v>2415.2065000000002</v>
      </c>
      <c r="D61" s="120">
        <f t="shared" si="0"/>
        <v>1662.3</v>
      </c>
      <c r="E61" s="120">
        <f t="shared" si="0"/>
        <v>2</v>
      </c>
      <c r="F61" s="120">
        <f t="shared" si="0"/>
        <v>430</v>
      </c>
      <c r="G61" s="120">
        <f t="shared" si="0"/>
        <v>303.0856</v>
      </c>
      <c r="H61" s="120">
        <f t="shared" si="0"/>
        <v>17.820900000000002</v>
      </c>
      <c r="I61" s="151"/>
      <c r="J61" s="119"/>
      <c r="K61" s="121"/>
      <c r="L61" s="121"/>
      <c r="M61" s="120">
        <f>SUM(M9:M60)</f>
        <v>4535403</v>
      </c>
      <c r="N61" s="119"/>
      <c r="O61" s="119"/>
      <c r="P61" s="118"/>
      <c r="Q61" s="118"/>
    </row>
  </sheetData>
  <sheetProtection selectLockedCells="1" selectUnlockedCells="1"/>
  <mergeCells count="11">
    <mergeCell ref="Q4:Q8"/>
    <mergeCell ref="B1:O1"/>
    <mergeCell ref="B2:O2"/>
    <mergeCell ref="D3:L3"/>
    <mergeCell ref="C4:C8"/>
    <mergeCell ref="D4:H4"/>
    <mergeCell ref="I4:I8"/>
    <mergeCell ref="J4:J8"/>
    <mergeCell ref="K4:L4"/>
    <mergeCell ref="N4:N8"/>
    <mergeCell ref="P4:P8"/>
  </mergeCells>
  <pageMargins left="0.15" right="0.14027777777777778" top="0.35972222222222222" bottom="0.14027777777777778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FFFF"/>
  </sheetPr>
  <dimension ref="A1:Q61"/>
  <sheetViews>
    <sheetView topLeftCell="A52" zoomScale="90" zoomScaleNormal="90" workbookViewId="0">
      <selection activeCell="A59" sqref="A59:IV59"/>
    </sheetView>
  </sheetViews>
  <sheetFormatPr defaultRowHeight="15.75"/>
  <cols>
    <col min="1" max="1" width="3.85546875" style="125" customWidth="1"/>
    <col min="2" max="2" width="16.85546875" style="2" customWidth="1"/>
    <col min="3" max="3" width="6.42578125" style="68" customWidth="1"/>
    <col min="4" max="4" width="6.85546875" style="3" customWidth="1"/>
    <col min="5" max="5" width="7" style="3" customWidth="1"/>
    <col min="6" max="6" width="6.42578125" style="3" customWidth="1"/>
    <col min="7" max="7" width="7.7109375" style="3" customWidth="1"/>
    <col min="8" max="8" width="5.85546875" style="3" customWidth="1"/>
    <col min="9" max="9" width="8.85546875" style="126" customWidth="1"/>
    <col min="10" max="10" width="9.28515625" style="2" customWidth="1"/>
    <col min="11" max="11" width="10.42578125" style="4" customWidth="1"/>
    <col min="12" max="12" width="8.85546875" style="4" customWidth="1"/>
    <col min="13" max="13" width="7" style="127" customWidth="1"/>
    <col min="14" max="14" width="14.140625" style="2" customWidth="1"/>
    <col min="15" max="15" width="9.140625" style="2"/>
    <col min="16" max="16" width="0" style="7" hidden="1" customWidth="1"/>
    <col min="17" max="17" width="16" style="154" customWidth="1"/>
  </cols>
  <sheetData>
    <row r="1" spans="1:17" s="8" customFormat="1" ht="14.25" customHeight="1">
      <c r="A1" s="363" t="s">
        <v>243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17" s="8" customFormat="1" ht="12.7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s="8" customFormat="1" ht="14.25" customHeight="1">
      <c r="A3" s="359" t="s">
        <v>244</v>
      </c>
      <c r="B3" s="364" t="s">
        <v>4</v>
      </c>
      <c r="C3" s="365" t="s">
        <v>245</v>
      </c>
      <c r="D3" s="359" t="s">
        <v>6</v>
      </c>
      <c r="E3" s="359"/>
      <c r="F3" s="359"/>
      <c r="G3" s="359"/>
      <c r="H3" s="359"/>
      <c r="I3" s="359" t="s">
        <v>246</v>
      </c>
      <c r="J3" s="359" t="s">
        <v>7</v>
      </c>
      <c r="K3" s="359" t="s">
        <v>8</v>
      </c>
      <c r="L3" s="359"/>
      <c r="M3" s="359" t="s">
        <v>247</v>
      </c>
      <c r="N3" s="359" t="s">
        <v>10</v>
      </c>
      <c r="O3" s="359" t="s">
        <v>248</v>
      </c>
      <c r="P3" s="353" t="s">
        <v>153</v>
      </c>
      <c r="Q3" s="360" t="s">
        <v>249</v>
      </c>
    </row>
    <row r="4" spans="1:17" s="8" customFormat="1" ht="15" customHeight="1">
      <c r="A4" s="359"/>
      <c r="B4" s="364"/>
      <c r="C4" s="365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3"/>
      <c r="Q4" s="360"/>
    </row>
    <row r="5" spans="1:17" s="8" customFormat="1" ht="13.5" customHeight="1">
      <c r="A5" s="359"/>
      <c r="B5" s="364"/>
      <c r="C5" s="365"/>
      <c r="D5" s="359" t="s">
        <v>16</v>
      </c>
      <c r="E5" s="359" t="s">
        <v>250</v>
      </c>
      <c r="F5" s="359" t="s">
        <v>251</v>
      </c>
      <c r="G5" s="359" t="s">
        <v>252</v>
      </c>
      <c r="H5" s="359" t="s">
        <v>253</v>
      </c>
      <c r="I5" s="359"/>
      <c r="J5" s="359"/>
      <c r="K5" s="359" t="s">
        <v>21</v>
      </c>
      <c r="L5" s="359" t="s">
        <v>22</v>
      </c>
      <c r="M5" s="359"/>
      <c r="N5" s="359"/>
      <c r="O5" s="359"/>
      <c r="P5" s="353"/>
      <c r="Q5" s="360"/>
    </row>
    <row r="6" spans="1:17" s="8" customFormat="1" ht="12.75">
      <c r="A6" s="359"/>
      <c r="B6" s="364"/>
      <c r="C6" s="365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3"/>
      <c r="Q6" s="360"/>
    </row>
    <row r="7" spans="1:17" s="8" customFormat="1" ht="12" customHeight="1">
      <c r="A7" s="359"/>
      <c r="B7" s="364"/>
      <c r="C7" s="365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3"/>
      <c r="Q7" s="360"/>
    </row>
    <row r="8" spans="1:17" s="8" customFormat="1" ht="27.6" customHeight="1">
      <c r="A8" s="82" t="s">
        <v>31</v>
      </c>
      <c r="B8" s="55" t="s">
        <v>32</v>
      </c>
      <c r="C8" s="128">
        <v>100</v>
      </c>
      <c r="D8" s="84">
        <v>100</v>
      </c>
      <c r="E8" s="84"/>
      <c r="F8" s="84"/>
      <c r="G8" s="84"/>
      <c r="H8" s="84"/>
      <c r="I8" s="85" t="s">
        <v>165</v>
      </c>
      <c r="J8" s="85" t="s">
        <v>33</v>
      </c>
      <c r="K8" s="129">
        <v>39526</v>
      </c>
      <c r="L8" s="129">
        <v>42081</v>
      </c>
      <c r="M8" s="84">
        <v>255000</v>
      </c>
      <c r="N8" s="85" t="s">
        <v>34</v>
      </c>
      <c r="O8" s="130" t="s">
        <v>39</v>
      </c>
      <c r="P8" s="104" t="s">
        <v>39</v>
      </c>
      <c r="Q8" s="118"/>
    </row>
    <row r="9" spans="1:17" s="8" customFormat="1" ht="27.6" customHeight="1">
      <c r="A9" s="101" t="s">
        <v>36</v>
      </c>
      <c r="B9" s="155" t="s">
        <v>166</v>
      </c>
      <c r="C9" s="132">
        <v>1.1101000000000001</v>
      </c>
      <c r="D9" s="84"/>
      <c r="E9" s="84"/>
      <c r="F9" s="84"/>
      <c r="G9" s="84"/>
      <c r="H9" s="84">
        <v>1.1101000000000001</v>
      </c>
      <c r="I9" s="85" t="s">
        <v>167</v>
      </c>
      <c r="J9" s="133" t="s">
        <v>168</v>
      </c>
      <c r="K9" s="134">
        <v>40616</v>
      </c>
      <c r="L9" s="134">
        <v>42442</v>
      </c>
      <c r="M9" s="133">
        <v>8800</v>
      </c>
      <c r="N9" s="133" t="s">
        <v>169</v>
      </c>
      <c r="O9" s="135" t="s">
        <v>39</v>
      </c>
      <c r="P9" s="104"/>
      <c r="Q9" s="118"/>
    </row>
    <row r="10" spans="1:17" s="8" customFormat="1" ht="27.6" customHeight="1">
      <c r="A10" s="101" t="s">
        <v>40</v>
      </c>
      <c r="B10" s="39" t="s">
        <v>37</v>
      </c>
      <c r="C10" s="102">
        <v>4</v>
      </c>
      <c r="D10" s="51"/>
      <c r="E10" s="51"/>
      <c r="F10" s="51">
        <v>4</v>
      </c>
      <c r="G10" s="51"/>
      <c r="H10" s="51"/>
      <c r="I10" s="43" t="s">
        <v>170</v>
      </c>
      <c r="J10" s="43" t="s">
        <v>38</v>
      </c>
      <c r="K10" s="57">
        <v>40627</v>
      </c>
      <c r="L10" s="57">
        <v>42453</v>
      </c>
      <c r="M10" s="51">
        <v>1400</v>
      </c>
      <c r="N10" s="43" t="s">
        <v>34</v>
      </c>
      <c r="O10" s="104" t="s">
        <v>39</v>
      </c>
      <c r="P10" s="104" t="s">
        <v>39</v>
      </c>
      <c r="Q10" s="118"/>
    </row>
    <row r="11" spans="1:17" s="8" customFormat="1" ht="27.6" customHeight="1">
      <c r="A11" s="101" t="s">
        <v>44</v>
      </c>
      <c r="B11" s="39" t="s">
        <v>41</v>
      </c>
      <c r="C11" s="102">
        <v>50</v>
      </c>
      <c r="D11" s="51">
        <v>50</v>
      </c>
      <c r="E11" s="51"/>
      <c r="F11" s="51"/>
      <c r="G11" s="51"/>
      <c r="H11" s="51"/>
      <c r="I11" s="43" t="s">
        <v>171</v>
      </c>
      <c r="J11" s="43" t="s">
        <v>42</v>
      </c>
      <c r="K11" s="57">
        <v>39430</v>
      </c>
      <c r="L11" s="57">
        <v>41986</v>
      </c>
      <c r="M11" s="51">
        <v>127500</v>
      </c>
      <c r="N11" s="43" t="s">
        <v>43</v>
      </c>
      <c r="O11" s="103" t="s">
        <v>254</v>
      </c>
      <c r="P11" s="104" t="s">
        <v>39</v>
      </c>
      <c r="Q11" s="118" t="s">
        <v>172</v>
      </c>
    </row>
    <row r="12" spans="1:17" s="8" customFormat="1" ht="27.6" customHeight="1">
      <c r="A12" s="101" t="s">
        <v>47</v>
      </c>
      <c r="B12" s="39" t="s">
        <v>41</v>
      </c>
      <c r="C12" s="102">
        <v>30</v>
      </c>
      <c r="D12" s="51"/>
      <c r="E12" s="51"/>
      <c r="F12" s="51">
        <v>30</v>
      </c>
      <c r="G12" s="51"/>
      <c r="H12" s="51"/>
      <c r="I12" s="43" t="s">
        <v>173</v>
      </c>
      <c r="J12" s="43" t="s">
        <v>45</v>
      </c>
      <c r="K12" s="106" t="s">
        <v>46</v>
      </c>
      <c r="L12" s="106">
        <v>41805</v>
      </c>
      <c r="M12" s="51">
        <v>10500</v>
      </c>
      <c r="N12" s="43" t="s">
        <v>43</v>
      </c>
      <c r="O12" s="104" t="s">
        <v>39</v>
      </c>
      <c r="P12" s="104" t="s">
        <v>39</v>
      </c>
      <c r="Q12" s="118"/>
    </row>
    <row r="13" spans="1:17" s="8" customFormat="1" ht="27.6" customHeight="1">
      <c r="A13" s="101" t="s">
        <v>51</v>
      </c>
      <c r="B13" s="39" t="s">
        <v>48</v>
      </c>
      <c r="C13" s="102">
        <v>35</v>
      </c>
      <c r="D13" s="51"/>
      <c r="E13" s="51"/>
      <c r="F13" s="51"/>
      <c r="G13" s="51">
        <v>35</v>
      </c>
      <c r="H13" s="51"/>
      <c r="I13" s="43" t="s">
        <v>174</v>
      </c>
      <c r="J13" s="43" t="s">
        <v>49</v>
      </c>
      <c r="K13" s="57">
        <v>40784</v>
      </c>
      <c r="L13" s="57">
        <v>42610</v>
      </c>
      <c r="M13" s="51">
        <v>8750</v>
      </c>
      <c r="N13" s="43" t="s">
        <v>50</v>
      </c>
      <c r="O13" s="104" t="s">
        <v>39</v>
      </c>
      <c r="P13" s="104" t="s">
        <v>39</v>
      </c>
      <c r="Q13" s="118"/>
    </row>
    <row r="14" spans="1:17" s="8" customFormat="1" ht="27.6" customHeight="1">
      <c r="A14" s="101" t="s">
        <v>54</v>
      </c>
      <c r="B14" s="39" t="s">
        <v>52</v>
      </c>
      <c r="C14" s="136">
        <v>10</v>
      </c>
      <c r="D14" s="51">
        <v>10</v>
      </c>
      <c r="E14" s="116"/>
      <c r="F14" s="51"/>
      <c r="G14" s="51"/>
      <c r="H14" s="51"/>
      <c r="I14" s="43" t="s">
        <v>175</v>
      </c>
      <c r="J14" s="43" t="s">
        <v>53</v>
      </c>
      <c r="K14" s="57">
        <v>40361</v>
      </c>
      <c r="L14" s="57">
        <v>42917</v>
      </c>
      <c r="M14" s="51">
        <v>25500</v>
      </c>
      <c r="N14" s="43" t="s">
        <v>43</v>
      </c>
      <c r="O14" s="104" t="s">
        <v>39</v>
      </c>
      <c r="P14" s="104" t="s">
        <v>39</v>
      </c>
      <c r="Q14" s="118"/>
    </row>
    <row r="15" spans="1:17" s="8" customFormat="1" ht="27.6" customHeight="1">
      <c r="A15" s="101" t="s">
        <v>56</v>
      </c>
      <c r="B15" s="39" t="s">
        <v>52</v>
      </c>
      <c r="C15" s="136">
        <v>3</v>
      </c>
      <c r="D15" s="51">
        <v>3</v>
      </c>
      <c r="E15" s="116"/>
      <c r="F15" s="51"/>
      <c r="G15" s="51"/>
      <c r="H15" s="51"/>
      <c r="I15" s="43" t="s">
        <v>176</v>
      </c>
      <c r="J15" s="43" t="s">
        <v>55</v>
      </c>
      <c r="K15" s="57">
        <v>40361</v>
      </c>
      <c r="L15" s="57">
        <v>42917</v>
      </c>
      <c r="M15" s="51">
        <v>7650</v>
      </c>
      <c r="N15" s="43" t="s">
        <v>43</v>
      </c>
      <c r="O15" s="104" t="s">
        <v>39</v>
      </c>
      <c r="P15" s="104" t="s">
        <v>39</v>
      </c>
      <c r="Q15" s="118"/>
    </row>
    <row r="16" spans="1:17" s="8" customFormat="1" ht="27.6" customHeight="1">
      <c r="A16" s="101" t="s">
        <v>58</v>
      </c>
      <c r="B16" s="39" t="s">
        <v>52</v>
      </c>
      <c r="C16" s="136">
        <v>10</v>
      </c>
      <c r="D16" s="51">
        <v>10</v>
      </c>
      <c r="E16" s="116"/>
      <c r="F16" s="51"/>
      <c r="G16" s="51"/>
      <c r="H16" s="51"/>
      <c r="I16" s="43" t="s">
        <v>177</v>
      </c>
      <c r="J16" s="43" t="s">
        <v>57</v>
      </c>
      <c r="K16" s="57">
        <v>40128</v>
      </c>
      <c r="L16" s="57">
        <v>42318</v>
      </c>
      <c r="M16" s="51">
        <v>25500</v>
      </c>
      <c r="N16" s="43" t="s">
        <v>43</v>
      </c>
      <c r="O16" s="104" t="s">
        <v>39</v>
      </c>
      <c r="P16" s="104" t="s">
        <v>39</v>
      </c>
      <c r="Q16" s="118"/>
    </row>
    <row r="17" spans="1:17" s="8" customFormat="1" ht="27.6" customHeight="1">
      <c r="A17" s="101" t="s">
        <v>62</v>
      </c>
      <c r="B17" s="39" t="s">
        <v>59</v>
      </c>
      <c r="C17" s="102">
        <v>10</v>
      </c>
      <c r="D17" s="51">
        <v>10</v>
      </c>
      <c r="E17" s="51"/>
      <c r="F17" s="51"/>
      <c r="G17" s="51"/>
      <c r="H17" s="51"/>
      <c r="I17" s="43" t="s">
        <v>178</v>
      </c>
      <c r="J17" s="43" t="s">
        <v>60</v>
      </c>
      <c r="K17" s="57">
        <v>39443</v>
      </c>
      <c r="L17" s="57">
        <v>41999</v>
      </c>
      <c r="M17" s="51">
        <v>25500</v>
      </c>
      <c r="N17" s="43" t="s">
        <v>43</v>
      </c>
      <c r="O17" s="104" t="s">
        <v>61</v>
      </c>
      <c r="P17" s="104" t="s">
        <v>39</v>
      </c>
      <c r="Q17" s="118"/>
    </row>
    <row r="18" spans="1:17" s="8" customFormat="1" ht="27.6" customHeight="1">
      <c r="A18" s="101" t="s">
        <v>65</v>
      </c>
      <c r="B18" s="50" t="s">
        <v>63</v>
      </c>
      <c r="C18" s="102">
        <v>27</v>
      </c>
      <c r="D18" s="51">
        <v>27</v>
      </c>
      <c r="E18" s="116"/>
      <c r="F18" s="51"/>
      <c r="G18" s="51"/>
      <c r="H18" s="51"/>
      <c r="I18" s="43" t="s">
        <v>179</v>
      </c>
      <c r="J18" s="43" t="s">
        <v>64</v>
      </c>
      <c r="K18" s="57">
        <v>40563</v>
      </c>
      <c r="L18" s="57">
        <v>43119</v>
      </c>
      <c r="M18" s="84">
        <v>68850</v>
      </c>
      <c r="N18" s="43" t="s">
        <v>43</v>
      </c>
      <c r="O18" s="104" t="s">
        <v>39</v>
      </c>
      <c r="P18" s="104" t="s">
        <v>39</v>
      </c>
      <c r="Q18" s="118"/>
    </row>
    <row r="19" spans="1:17" s="8" customFormat="1" ht="27.6" customHeight="1">
      <c r="A19" s="101" t="s">
        <v>67</v>
      </c>
      <c r="B19" s="50" t="s">
        <v>63</v>
      </c>
      <c r="C19" s="102">
        <v>25</v>
      </c>
      <c r="D19" s="51"/>
      <c r="E19" s="116"/>
      <c r="F19" s="51">
        <v>25</v>
      </c>
      <c r="G19" s="51"/>
      <c r="H19" s="51"/>
      <c r="I19" s="43" t="s">
        <v>180</v>
      </c>
      <c r="J19" s="43" t="s">
        <v>66</v>
      </c>
      <c r="K19" s="57">
        <v>40756</v>
      </c>
      <c r="L19" s="57">
        <v>42582</v>
      </c>
      <c r="M19" s="51">
        <v>9503</v>
      </c>
      <c r="N19" s="43" t="s">
        <v>43</v>
      </c>
      <c r="O19" s="104" t="s">
        <v>39</v>
      </c>
      <c r="P19" s="104" t="s">
        <v>39</v>
      </c>
      <c r="Q19" s="118"/>
    </row>
    <row r="20" spans="1:17" s="8" customFormat="1" ht="27.6" customHeight="1">
      <c r="A20" s="101">
        <v>13</v>
      </c>
      <c r="B20" s="39" t="s">
        <v>68</v>
      </c>
      <c r="C20" s="102">
        <v>3</v>
      </c>
      <c r="D20" s="51"/>
      <c r="E20" s="116"/>
      <c r="F20" s="51"/>
      <c r="G20" s="51">
        <v>3</v>
      </c>
      <c r="H20" s="51"/>
      <c r="I20" s="43" t="s">
        <v>181</v>
      </c>
      <c r="J20" s="43" t="s">
        <v>69</v>
      </c>
      <c r="K20" s="57">
        <v>40627</v>
      </c>
      <c r="L20" s="57">
        <v>42453</v>
      </c>
      <c r="M20" s="51">
        <v>750</v>
      </c>
      <c r="N20" s="43" t="s">
        <v>43</v>
      </c>
      <c r="O20" s="104" t="s">
        <v>39</v>
      </c>
      <c r="P20" s="104" t="s">
        <v>39</v>
      </c>
      <c r="Q20" s="118"/>
    </row>
    <row r="21" spans="1:17" s="8" customFormat="1" ht="27.6" customHeight="1">
      <c r="A21" s="101">
        <v>14</v>
      </c>
      <c r="B21" s="39" t="s">
        <v>68</v>
      </c>
      <c r="C21" s="102">
        <v>25</v>
      </c>
      <c r="D21" s="51"/>
      <c r="E21" s="137"/>
      <c r="F21" s="51">
        <v>25</v>
      </c>
      <c r="G21" s="51"/>
      <c r="H21" s="51"/>
      <c r="I21" s="43" t="s">
        <v>182</v>
      </c>
      <c r="J21" s="43" t="s">
        <v>70</v>
      </c>
      <c r="K21" s="57">
        <v>40627</v>
      </c>
      <c r="L21" s="57">
        <v>42453</v>
      </c>
      <c r="M21" s="51">
        <v>8750</v>
      </c>
      <c r="N21" s="43" t="s">
        <v>43</v>
      </c>
      <c r="O21" s="104" t="s">
        <v>39</v>
      </c>
      <c r="P21" s="104" t="s">
        <v>39</v>
      </c>
      <c r="Q21" s="118"/>
    </row>
    <row r="22" spans="1:17" s="8" customFormat="1" ht="27.6" customHeight="1">
      <c r="A22" s="101">
        <v>15</v>
      </c>
      <c r="B22" s="39" t="s">
        <v>71</v>
      </c>
      <c r="C22" s="102">
        <v>40</v>
      </c>
      <c r="D22" s="51">
        <v>40</v>
      </c>
      <c r="E22" s="51"/>
      <c r="F22" s="51"/>
      <c r="G22" s="51"/>
      <c r="H22" s="51"/>
      <c r="I22" s="43" t="s">
        <v>183</v>
      </c>
      <c r="J22" s="43" t="s">
        <v>155</v>
      </c>
      <c r="K22" s="57">
        <v>41306</v>
      </c>
      <c r="L22" s="57">
        <v>43861</v>
      </c>
      <c r="M22" s="51">
        <v>126206</v>
      </c>
      <c r="N22" s="43" t="s">
        <v>43</v>
      </c>
      <c r="O22" s="104" t="s">
        <v>156</v>
      </c>
      <c r="P22" s="104" t="s">
        <v>156</v>
      </c>
      <c r="Q22" s="118" t="s">
        <v>157</v>
      </c>
    </row>
    <row r="23" spans="1:17" s="8" customFormat="1" ht="27.6" customHeight="1">
      <c r="A23" s="101">
        <v>16</v>
      </c>
      <c r="B23" s="39" t="s">
        <v>74</v>
      </c>
      <c r="C23" s="102">
        <v>76</v>
      </c>
      <c r="D23" s="51"/>
      <c r="E23" s="51"/>
      <c r="F23" s="51">
        <v>76</v>
      </c>
      <c r="G23" s="51"/>
      <c r="H23" s="51"/>
      <c r="I23" s="43" t="s">
        <v>184</v>
      </c>
      <c r="J23" s="43" t="s">
        <v>75</v>
      </c>
      <c r="K23" s="57">
        <v>40627</v>
      </c>
      <c r="L23" s="57">
        <v>42453</v>
      </c>
      <c r="M23" s="51">
        <v>26600</v>
      </c>
      <c r="N23" s="43" t="s">
        <v>43</v>
      </c>
      <c r="O23" s="104" t="s">
        <v>39</v>
      </c>
      <c r="P23" s="104" t="s">
        <v>39</v>
      </c>
      <c r="Q23" s="118"/>
    </row>
    <row r="24" spans="1:17" s="8" customFormat="1" ht="27.6" customHeight="1">
      <c r="A24" s="101">
        <v>17</v>
      </c>
      <c r="B24" s="39" t="s">
        <v>74</v>
      </c>
      <c r="C24" s="102">
        <v>64</v>
      </c>
      <c r="D24" s="51"/>
      <c r="E24" s="51"/>
      <c r="F24" s="51"/>
      <c r="G24" s="51">
        <v>64</v>
      </c>
      <c r="H24" s="51"/>
      <c r="I24" s="43" t="s">
        <v>185</v>
      </c>
      <c r="J24" s="43" t="s">
        <v>76</v>
      </c>
      <c r="K24" s="106" t="s">
        <v>77</v>
      </c>
      <c r="L24" s="106">
        <v>41744</v>
      </c>
      <c r="M24" s="51">
        <v>16000</v>
      </c>
      <c r="N24" s="43" t="s">
        <v>43</v>
      </c>
      <c r="O24" s="104" t="s">
        <v>39</v>
      </c>
      <c r="P24" s="104" t="s">
        <v>39</v>
      </c>
      <c r="Q24" s="118"/>
    </row>
    <row r="25" spans="1:17" s="8" customFormat="1" ht="27.6" customHeight="1">
      <c r="A25" s="101">
        <v>18</v>
      </c>
      <c r="B25" s="39" t="s">
        <v>74</v>
      </c>
      <c r="C25" s="102">
        <v>190</v>
      </c>
      <c r="D25" s="51"/>
      <c r="E25" s="51"/>
      <c r="F25" s="51"/>
      <c r="G25" s="51">
        <v>190</v>
      </c>
      <c r="H25" s="51"/>
      <c r="I25" s="43" t="s">
        <v>186</v>
      </c>
      <c r="J25" s="43" t="s">
        <v>78</v>
      </c>
      <c r="K25" s="57">
        <v>40361</v>
      </c>
      <c r="L25" s="57">
        <v>42186</v>
      </c>
      <c r="M25" s="51">
        <v>47500</v>
      </c>
      <c r="N25" s="43" t="s">
        <v>43</v>
      </c>
      <c r="O25" s="104" t="s">
        <v>39</v>
      </c>
      <c r="P25" s="104" t="s">
        <v>39</v>
      </c>
      <c r="Q25" s="118"/>
    </row>
    <row r="26" spans="1:17" s="8" customFormat="1" ht="27.6" customHeight="1">
      <c r="A26" s="101">
        <v>19</v>
      </c>
      <c r="B26" s="156" t="s">
        <v>74</v>
      </c>
      <c r="C26" s="146">
        <v>0.76229999999999998</v>
      </c>
      <c r="D26" s="51"/>
      <c r="E26" s="51"/>
      <c r="F26" s="51"/>
      <c r="G26" s="51"/>
      <c r="H26" s="51">
        <v>0.76229999999999998</v>
      </c>
      <c r="I26" s="43" t="s">
        <v>187</v>
      </c>
      <c r="J26" s="147" t="s">
        <v>188</v>
      </c>
      <c r="K26" s="148">
        <v>38731</v>
      </c>
      <c r="L26" s="148">
        <v>56627</v>
      </c>
      <c r="M26" s="147">
        <v>1313</v>
      </c>
      <c r="N26" s="149" t="s">
        <v>189</v>
      </c>
      <c r="O26" s="150">
        <v>39062</v>
      </c>
      <c r="P26" s="104"/>
      <c r="Q26" s="118"/>
    </row>
    <row r="27" spans="1:17" s="8" customFormat="1" ht="27.6" customHeight="1">
      <c r="A27" s="101">
        <v>20</v>
      </c>
      <c r="B27" s="55" t="s">
        <v>79</v>
      </c>
      <c r="C27" s="102">
        <v>9</v>
      </c>
      <c r="D27" s="51">
        <v>9</v>
      </c>
      <c r="E27" s="116"/>
      <c r="F27" s="51"/>
      <c r="G27" s="51"/>
      <c r="H27" s="51"/>
      <c r="I27" s="43" t="s">
        <v>190</v>
      </c>
      <c r="J27" s="43" t="s">
        <v>80</v>
      </c>
      <c r="K27" s="57">
        <v>40784</v>
      </c>
      <c r="L27" s="57">
        <v>42610</v>
      </c>
      <c r="M27" s="51">
        <v>22950</v>
      </c>
      <c r="N27" s="43" t="s">
        <v>43</v>
      </c>
      <c r="O27" s="104" t="s">
        <v>39</v>
      </c>
      <c r="P27" s="104" t="s">
        <v>39</v>
      </c>
      <c r="Q27" s="118"/>
    </row>
    <row r="28" spans="1:17" s="8" customFormat="1" ht="27.6" customHeight="1">
      <c r="A28" s="101">
        <v>21</v>
      </c>
      <c r="B28" s="39" t="s">
        <v>81</v>
      </c>
      <c r="C28" s="102">
        <v>13.88</v>
      </c>
      <c r="D28" s="51"/>
      <c r="E28" s="51"/>
      <c r="G28" s="51"/>
      <c r="H28" s="51">
        <v>13.88</v>
      </c>
      <c r="I28" s="43" t="s">
        <v>191</v>
      </c>
      <c r="J28" s="43" t="s">
        <v>82</v>
      </c>
      <c r="K28" s="57">
        <v>38723</v>
      </c>
      <c r="L28" s="57">
        <v>56614</v>
      </c>
      <c r="M28" s="51">
        <v>4858</v>
      </c>
      <c r="N28" s="43" t="s">
        <v>50</v>
      </c>
      <c r="O28" s="103" t="s">
        <v>255</v>
      </c>
      <c r="P28" s="104" t="s">
        <v>39</v>
      </c>
      <c r="Q28" s="118"/>
    </row>
    <row r="29" spans="1:17" s="166" customFormat="1" ht="27.6" customHeight="1">
      <c r="A29" s="157">
        <v>22</v>
      </c>
      <c r="B29" s="158" t="s">
        <v>83</v>
      </c>
      <c r="C29" s="159">
        <v>182.45</v>
      </c>
      <c r="D29" s="160">
        <v>181.45</v>
      </c>
      <c r="E29" s="160">
        <v>1</v>
      </c>
      <c r="F29" s="160"/>
      <c r="G29" s="160"/>
      <c r="H29" s="160"/>
      <c r="I29" s="161" t="s">
        <v>193</v>
      </c>
      <c r="J29" s="161" t="s">
        <v>84</v>
      </c>
      <c r="K29" s="162">
        <v>38723</v>
      </c>
      <c r="L29" s="162">
        <v>41274</v>
      </c>
      <c r="M29" s="160">
        <v>465248</v>
      </c>
      <c r="N29" s="161" t="s">
        <v>50</v>
      </c>
      <c r="O29" s="163" t="s">
        <v>158</v>
      </c>
      <c r="P29" s="164" t="s">
        <v>159</v>
      </c>
      <c r="Q29" s="165"/>
    </row>
    <row r="30" spans="1:17" s="8" customFormat="1" ht="27.6" customHeight="1">
      <c r="A30" s="101">
        <v>23</v>
      </c>
      <c r="B30" s="39" t="s">
        <v>85</v>
      </c>
      <c r="C30" s="361" t="s">
        <v>315</v>
      </c>
      <c r="D30" s="362"/>
      <c r="E30" s="140"/>
      <c r="F30" s="140"/>
      <c r="G30" s="140"/>
      <c r="H30" s="140"/>
      <c r="I30" s="141" t="s">
        <v>256</v>
      </c>
      <c r="J30" s="141" t="s">
        <v>257</v>
      </c>
      <c r="K30" s="142">
        <v>41773</v>
      </c>
      <c r="L30" s="142">
        <v>44329</v>
      </c>
      <c r="M30" s="140">
        <v>10696</v>
      </c>
      <c r="N30" s="141" t="s">
        <v>43</v>
      </c>
      <c r="O30" s="143" t="s">
        <v>156</v>
      </c>
      <c r="P30" s="143" t="s">
        <v>39</v>
      </c>
      <c r="Q30" s="167" t="s">
        <v>258</v>
      </c>
    </row>
    <row r="31" spans="1:17" s="8" customFormat="1" ht="27.6" customHeight="1">
      <c r="A31" s="101">
        <v>24</v>
      </c>
      <c r="B31" s="39" t="s">
        <v>87</v>
      </c>
      <c r="C31" s="102">
        <v>5</v>
      </c>
      <c r="D31" s="51"/>
      <c r="E31" s="116"/>
      <c r="F31" s="51"/>
      <c r="G31" s="51">
        <v>5</v>
      </c>
      <c r="H31" s="51"/>
      <c r="I31" s="43" t="s">
        <v>195</v>
      </c>
      <c r="J31" s="43" t="s">
        <v>88</v>
      </c>
      <c r="K31" s="57" t="s">
        <v>89</v>
      </c>
      <c r="L31" s="57">
        <v>42186</v>
      </c>
      <c r="M31" s="51">
        <v>1250</v>
      </c>
      <c r="N31" s="43" t="s">
        <v>43</v>
      </c>
      <c r="O31" s="104" t="s">
        <v>61</v>
      </c>
      <c r="P31" s="104" t="s">
        <v>39</v>
      </c>
      <c r="Q31" s="118" t="s">
        <v>259</v>
      </c>
    </row>
    <row r="32" spans="1:17" s="8" customFormat="1" ht="36" customHeight="1">
      <c r="A32" s="101">
        <v>25</v>
      </c>
      <c r="B32" s="39" t="s">
        <v>196</v>
      </c>
      <c r="C32" s="102">
        <v>204</v>
      </c>
      <c r="D32" s="51">
        <v>204</v>
      </c>
      <c r="E32" s="51"/>
      <c r="F32" s="51"/>
      <c r="G32" s="51"/>
      <c r="H32" s="51"/>
      <c r="I32" s="43" t="s">
        <v>197</v>
      </c>
      <c r="J32" s="43" t="s">
        <v>198</v>
      </c>
      <c r="K32" s="57">
        <v>41402</v>
      </c>
      <c r="L32" s="57">
        <v>43958</v>
      </c>
      <c r="M32" s="51">
        <v>529684</v>
      </c>
      <c r="N32" s="43" t="s">
        <v>43</v>
      </c>
      <c r="O32" s="104" t="s">
        <v>156</v>
      </c>
      <c r="P32" s="104" t="s">
        <v>156</v>
      </c>
      <c r="Q32" s="118" t="s">
        <v>160</v>
      </c>
    </row>
    <row r="33" spans="1:17" s="177" customFormat="1" ht="36.75" customHeight="1">
      <c r="A33" s="168">
        <v>26</v>
      </c>
      <c r="B33" s="169" t="s">
        <v>90</v>
      </c>
      <c r="C33" s="170">
        <v>0.5</v>
      </c>
      <c r="D33" s="171"/>
      <c r="E33" s="171"/>
      <c r="F33" s="171"/>
      <c r="G33" s="171"/>
      <c r="H33" s="171">
        <v>0.5</v>
      </c>
      <c r="I33" s="172" t="s">
        <v>199</v>
      </c>
      <c r="J33" s="172" t="s">
        <v>93</v>
      </c>
      <c r="K33" s="173">
        <v>39524</v>
      </c>
      <c r="L33" s="173">
        <v>41349</v>
      </c>
      <c r="M33" s="171">
        <v>795</v>
      </c>
      <c r="N33" s="172" t="s">
        <v>43</v>
      </c>
      <c r="O33" s="174">
        <v>39679</v>
      </c>
      <c r="P33" s="175" t="s">
        <v>39</v>
      </c>
      <c r="Q33" s="176"/>
    </row>
    <row r="34" spans="1:17" s="8" customFormat="1" ht="27.6" customHeight="1">
      <c r="A34" s="101">
        <v>27</v>
      </c>
      <c r="B34" s="39" t="s">
        <v>97</v>
      </c>
      <c r="C34" s="102">
        <v>86.3</v>
      </c>
      <c r="D34" s="51">
        <v>86.3</v>
      </c>
      <c r="E34" s="51"/>
      <c r="F34" s="51"/>
      <c r="G34" s="51"/>
      <c r="H34" s="51"/>
      <c r="I34" s="43" t="s">
        <v>200</v>
      </c>
      <c r="J34" s="43" t="s">
        <v>95</v>
      </c>
      <c r="K34" s="57">
        <v>39430</v>
      </c>
      <c r="L34" s="57">
        <v>41986</v>
      </c>
      <c r="M34" s="51">
        <v>220065</v>
      </c>
      <c r="N34" s="43" t="s">
        <v>43</v>
      </c>
      <c r="O34" s="104" t="s">
        <v>39</v>
      </c>
      <c r="P34" s="104" t="s">
        <v>39</v>
      </c>
      <c r="Q34" s="118"/>
    </row>
    <row r="35" spans="1:17" s="8" customFormat="1" ht="27.6" customHeight="1">
      <c r="A35" s="101">
        <v>28</v>
      </c>
      <c r="B35" s="39" t="s">
        <v>201</v>
      </c>
      <c r="C35" s="102">
        <v>45</v>
      </c>
      <c r="D35" s="51"/>
      <c r="E35" s="116"/>
      <c r="F35" s="51">
        <v>45</v>
      </c>
      <c r="G35" s="51"/>
      <c r="H35" s="51"/>
      <c r="I35" s="43" t="s">
        <v>202</v>
      </c>
      <c r="J35" s="43" t="s">
        <v>98</v>
      </c>
      <c r="K35" s="57">
        <v>40392</v>
      </c>
      <c r="L35" s="57" t="s">
        <v>99</v>
      </c>
      <c r="M35" s="51">
        <v>15750</v>
      </c>
      <c r="N35" s="43" t="s">
        <v>43</v>
      </c>
      <c r="O35" s="104" t="s">
        <v>39</v>
      </c>
      <c r="P35" s="104" t="s">
        <v>39</v>
      </c>
      <c r="Q35" s="118" t="s">
        <v>260</v>
      </c>
    </row>
    <row r="36" spans="1:17" s="8" customFormat="1" ht="45">
      <c r="A36" s="101">
        <v>29</v>
      </c>
      <c r="B36" s="39" t="s">
        <v>261</v>
      </c>
      <c r="C36" s="102">
        <v>36</v>
      </c>
      <c r="D36" s="51"/>
      <c r="E36" s="51"/>
      <c r="F36" s="51">
        <v>36</v>
      </c>
      <c r="G36" s="51"/>
      <c r="H36" s="51"/>
      <c r="I36" s="43" t="s">
        <v>101</v>
      </c>
      <c r="J36" s="43" t="s">
        <v>101</v>
      </c>
      <c r="K36" s="57">
        <v>38737</v>
      </c>
      <c r="L36" s="57">
        <v>56979</v>
      </c>
      <c r="M36" s="51">
        <v>12600</v>
      </c>
      <c r="N36" s="43" t="s">
        <v>50</v>
      </c>
      <c r="O36" s="104" t="s">
        <v>102</v>
      </c>
      <c r="P36" s="104" t="s">
        <v>39</v>
      </c>
      <c r="Q36" s="118"/>
    </row>
    <row r="37" spans="1:17" s="8" customFormat="1" ht="27.6" customHeight="1">
      <c r="A37" s="101">
        <v>30</v>
      </c>
      <c r="B37" s="39" t="s">
        <v>103</v>
      </c>
      <c r="C37" s="102">
        <v>3.9</v>
      </c>
      <c r="D37" s="51"/>
      <c r="E37" s="51"/>
      <c r="F37" s="51">
        <v>2</v>
      </c>
      <c r="G37" s="51">
        <v>1.9</v>
      </c>
      <c r="H37" s="51"/>
      <c r="I37" s="43" t="s">
        <v>104</v>
      </c>
      <c r="J37" s="43" t="s">
        <v>104</v>
      </c>
      <c r="K37" s="57">
        <v>38727</v>
      </c>
      <c r="L37" s="57">
        <v>56979</v>
      </c>
      <c r="M37" s="51">
        <v>1175</v>
      </c>
      <c r="N37" s="43" t="s">
        <v>50</v>
      </c>
      <c r="O37" s="104" t="s">
        <v>61</v>
      </c>
      <c r="P37" s="104" t="s">
        <v>39</v>
      </c>
      <c r="Q37" s="118"/>
    </row>
    <row r="38" spans="1:17" s="8" customFormat="1" ht="27.6" customHeight="1">
      <c r="A38" s="101">
        <v>31</v>
      </c>
      <c r="B38" s="39" t="s">
        <v>106</v>
      </c>
      <c r="C38" s="102">
        <v>20</v>
      </c>
      <c r="D38" s="51">
        <v>20</v>
      </c>
      <c r="E38" s="51"/>
      <c r="F38" s="51"/>
      <c r="G38" s="51"/>
      <c r="H38" s="51"/>
      <c r="I38" s="43" t="s">
        <v>203</v>
      </c>
      <c r="J38" s="43" t="s">
        <v>107</v>
      </c>
      <c r="K38" s="57">
        <v>39750</v>
      </c>
      <c r="L38" s="57">
        <v>42305</v>
      </c>
      <c r="M38" s="58">
        <v>51000</v>
      </c>
      <c r="N38" s="43" t="s">
        <v>43</v>
      </c>
      <c r="O38" s="104" t="s">
        <v>61</v>
      </c>
      <c r="P38" s="104" t="s">
        <v>39</v>
      </c>
      <c r="Q38" s="118"/>
    </row>
    <row r="39" spans="1:17" s="8" customFormat="1" ht="27.6" customHeight="1">
      <c r="A39" s="101">
        <v>32</v>
      </c>
      <c r="B39" s="39" t="s">
        <v>108</v>
      </c>
      <c r="C39" s="102">
        <v>18</v>
      </c>
      <c r="D39" s="51">
        <v>18</v>
      </c>
      <c r="E39" s="51"/>
      <c r="F39" s="51"/>
      <c r="G39" s="51"/>
      <c r="H39" s="51"/>
      <c r="I39" s="43" t="s">
        <v>204</v>
      </c>
      <c r="J39" s="43" t="s">
        <v>109</v>
      </c>
      <c r="K39" s="57">
        <v>39932</v>
      </c>
      <c r="L39" s="106">
        <v>42488</v>
      </c>
      <c r="M39" s="58">
        <v>45900</v>
      </c>
      <c r="N39" s="43" t="s">
        <v>43</v>
      </c>
      <c r="O39" s="104" t="s">
        <v>39</v>
      </c>
      <c r="P39" s="104" t="s">
        <v>39</v>
      </c>
      <c r="Q39" s="118"/>
    </row>
    <row r="40" spans="1:17" s="8" customFormat="1" ht="27.6" customHeight="1">
      <c r="A40" s="101">
        <v>36</v>
      </c>
      <c r="B40" s="39" t="s">
        <v>111</v>
      </c>
      <c r="C40" s="102">
        <v>21</v>
      </c>
      <c r="D40" s="51"/>
      <c r="E40" s="51"/>
      <c r="F40" s="51">
        <v>21</v>
      </c>
      <c r="G40" s="51"/>
      <c r="H40" s="51"/>
      <c r="I40" s="43" t="s">
        <v>205</v>
      </c>
      <c r="J40" s="43" t="s">
        <v>112</v>
      </c>
      <c r="K40" s="57">
        <v>40627</v>
      </c>
      <c r="L40" s="57">
        <v>42453</v>
      </c>
      <c r="M40" s="58">
        <v>7350</v>
      </c>
      <c r="N40" s="43" t="s">
        <v>43</v>
      </c>
      <c r="O40" s="104" t="s">
        <v>39</v>
      </c>
      <c r="P40" s="104" t="s">
        <v>39</v>
      </c>
      <c r="Q40" s="118"/>
    </row>
    <row r="41" spans="1:17" s="8" customFormat="1" ht="27.6" customHeight="1">
      <c r="A41" s="101">
        <v>37</v>
      </c>
      <c r="B41" s="39" t="s">
        <v>113</v>
      </c>
      <c r="C41" s="102">
        <v>7</v>
      </c>
      <c r="D41" s="51"/>
      <c r="E41" s="51"/>
      <c r="F41" s="51">
        <v>7</v>
      </c>
      <c r="G41" s="51"/>
      <c r="H41" s="51"/>
      <c r="I41" s="43" t="s">
        <v>206</v>
      </c>
      <c r="J41" s="43" t="s">
        <v>114</v>
      </c>
      <c r="K41" s="57">
        <v>40627</v>
      </c>
      <c r="L41" s="57">
        <v>42453</v>
      </c>
      <c r="M41" s="58">
        <v>2450</v>
      </c>
      <c r="N41" s="43" t="s">
        <v>43</v>
      </c>
      <c r="O41" s="104" t="s">
        <v>39</v>
      </c>
      <c r="P41" s="104" t="s">
        <v>39</v>
      </c>
      <c r="Q41" s="118" t="s">
        <v>161</v>
      </c>
    </row>
    <row r="42" spans="1:17" s="8" customFormat="1" ht="27.6" customHeight="1">
      <c r="A42" s="101">
        <v>38</v>
      </c>
      <c r="B42" s="39" t="s">
        <v>115</v>
      </c>
      <c r="C42" s="102">
        <v>4</v>
      </c>
      <c r="D42" s="51"/>
      <c r="E42" s="51"/>
      <c r="F42" s="51">
        <v>4</v>
      </c>
      <c r="G42" s="51"/>
      <c r="H42" s="51"/>
      <c r="I42" s="43" t="s">
        <v>207</v>
      </c>
      <c r="J42" s="43" t="s">
        <v>116</v>
      </c>
      <c r="K42" s="57">
        <v>40627</v>
      </c>
      <c r="L42" s="57">
        <v>42453</v>
      </c>
      <c r="M42" s="58">
        <v>1400</v>
      </c>
      <c r="N42" s="43" t="s">
        <v>43</v>
      </c>
      <c r="O42" s="104" t="s">
        <v>39</v>
      </c>
      <c r="P42" s="104" t="s">
        <v>39</v>
      </c>
      <c r="Q42" s="118"/>
    </row>
    <row r="43" spans="1:17" s="8" customFormat="1" ht="27.6" customHeight="1">
      <c r="A43" s="101">
        <v>39</v>
      </c>
      <c r="B43" s="55" t="s">
        <v>117</v>
      </c>
      <c r="C43" s="102">
        <v>3</v>
      </c>
      <c r="D43" s="51"/>
      <c r="E43" s="116"/>
      <c r="F43" s="51">
        <v>3</v>
      </c>
      <c r="G43" s="51"/>
      <c r="H43" s="51"/>
      <c r="I43" s="43" t="s">
        <v>208</v>
      </c>
      <c r="J43" s="43" t="s">
        <v>118</v>
      </c>
      <c r="K43" s="57">
        <v>40392</v>
      </c>
      <c r="L43" s="57">
        <v>42217</v>
      </c>
      <c r="M43" s="51">
        <v>1050</v>
      </c>
      <c r="N43" s="43" t="s">
        <v>43</v>
      </c>
      <c r="O43" s="104" t="s">
        <v>39</v>
      </c>
      <c r="P43" s="104" t="s">
        <v>39</v>
      </c>
      <c r="Q43" s="118"/>
    </row>
    <row r="44" spans="1:17" s="8" customFormat="1" ht="27.6" customHeight="1">
      <c r="A44" s="101">
        <v>40</v>
      </c>
      <c r="B44" s="55" t="s">
        <v>117</v>
      </c>
      <c r="C44" s="102">
        <v>2</v>
      </c>
      <c r="D44" s="51"/>
      <c r="E44" s="116"/>
      <c r="F44" s="51">
        <v>2</v>
      </c>
      <c r="G44" s="51"/>
      <c r="H44" s="51"/>
      <c r="I44" s="43" t="s">
        <v>209</v>
      </c>
      <c r="J44" s="43" t="s">
        <v>119</v>
      </c>
      <c r="K44" s="57">
        <v>40392</v>
      </c>
      <c r="L44" s="57">
        <v>42217</v>
      </c>
      <c r="M44" s="51">
        <v>700</v>
      </c>
      <c r="N44" s="43" t="s">
        <v>43</v>
      </c>
      <c r="O44" s="104" t="s">
        <v>39</v>
      </c>
      <c r="P44" s="104" t="s">
        <v>39</v>
      </c>
      <c r="Q44" s="118"/>
    </row>
    <row r="45" spans="1:17" s="8" customFormat="1" ht="27.6" customHeight="1">
      <c r="A45" s="101">
        <v>41</v>
      </c>
      <c r="B45" s="39" t="s">
        <v>120</v>
      </c>
      <c r="C45" s="102">
        <v>10</v>
      </c>
      <c r="D45" s="51">
        <v>10</v>
      </c>
      <c r="E45" s="116"/>
      <c r="F45" s="51"/>
      <c r="G45" s="51"/>
      <c r="H45" s="51"/>
      <c r="I45" s="43" t="s">
        <v>210</v>
      </c>
      <c r="J45" s="43" t="s">
        <v>121</v>
      </c>
      <c r="K45" s="57">
        <v>40441</v>
      </c>
      <c r="L45" s="57">
        <v>42997</v>
      </c>
      <c r="M45" s="51">
        <v>25500</v>
      </c>
      <c r="N45" s="43" t="s">
        <v>43</v>
      </c>
      <c r="O45" s="104" t="s">
        <v>39</v>
      </c>
      <c r="P45" s="104" t="s">
        <v>39</v>
      </c>
      <c r="Q45" s="118"/>
    </row>
    <row r="46" spans="1:17" s="8" customFormat="1" ht="27.6" customHeight="1">
      <c r="A46" s="101">
        <v>42</v>
      </c>
      <c r="B46" s="39" t="s">
        <v>123</v>
      </c>
      <c r="C46" s="102">
        <v>20</v>
      </c>
      <c r="D46" s="51"/>
      <c r="E46" s="51"/>
      <c r="F46" s="51">
        <v>20</v>
      </c>
      <c r="G46" s="51"/>
      <c r="H46" s="51"/>
      <c r="I46" s="43" t="s">
        <v>211</v>
      </c>
      <c r="J46" s="43" t="s">
        <v>212</v>
      </c>
      <c r="K46" s="57">
        <v>41306</v>
      </c>
      <c r="L46" s="57">
        <v>43131</v>
      </c>
      <c r="M46" s="51">
        <v>9407</v>
      </c>
      <c r="N46" s="43" t="s">
        <v>43</v>
      </c>
      <c r="O46" s="104" t="s">
        <v>213</v>
      </c>
      <c r="P46" s="104" t="s">
        <v>214</v>
      </c>
      <c r="Q46" s="118" t="s">
        <v>215</v>
      </c>
    </row>
    <row r="47" spans="1:17" s="8" customFormat="1" ht="27.6" customHeight="1">
      <c r="A47" s="101">
        <v>43</v>
      </c>
      <c r="B47" s="39" t="s">
        <v>128</v>
      </c>
      <c r="C47" s="102">
        <v>6</v>
      </c>
      <c r="D47" s="51"/>
      <c r="E47" s="116"/>
      <c r="F47" s="51">
        <v>6</v>
      </c>
      <c r="G47" s="51"/>
      <c r="H47" s="51"/>
      <c r="I47" s="43" t="s">
        <v>216</v>
      </c>
      <c r="J47" s="43" t="s">
        <v>129</v>
      </c>
      <c r="K47" s="57">
        <v>40455</v>
      </c>
      <c r="L47" s="57">
        <v>42280</v>
      </c>
      <c r="M47" s="51">
        <v>2100</v>
      </c>
      <c r="N47" s="43" t="s">
        <v>43</v>
      </c>
      <c r="O47" s="104" t="s">
        <v>39</v>
      </c>
      <c r="P47" s="104" t="s">
        <v>39</v>
      </c>
      <c r="Q47" s="118"/>
    </row>
    <row r="48" spans="1:17" s="8" customFormat="1" ht="27.6" customHeight="1">
      <c r="A48" s="101">
        <v>44</v>
      </c>
      <c r="B48" s="39" t="s">
        <v>128</v>
      </c>
      <c r="C48" s="102">
        <v>4.1856</v>
      </c>
      <c r="D48" s="51"/>
      <c r="E48" s="116"/>
      <c r="F48" s="51"/>
      <c r="G48" s="51">
        <v>4.1856</v>
      </c>
      <c r="H48" s="51"/>
      <c r="I48" s="43" t="s">
        <v>217</v>
      </c>
      <c r="J48" s="43" t="s">
        <v>130</v>
      </c>
      <c r="K48" s="57">
        <v>40616</v>
      </c>
      <c r="L48" s="57">
        <v>42442</v>
      </c>
      <c r="M48" s="51">
        <v>1046</v>
      </c>
      <c r="N48" s="43" t="s">
        <v>43</v>
      </c>
      <c r="O48" s="104" t="s">
        <v>39</v>
      </c>
      <c r="P48" s="104" t="s">
        <v>39</v>
      </c>
      <c r="Q48" s="118"/>
    </row>
    <row r="49" spans="1:17" s="8" customFormat="1" ht="27" customHeight="1">
      <c r="A49" s="101">
        <v>45</v>
      </c>
      <c r="B49" s="39" t="s">
        <v>128</v>
      </c>
      <c r="C49" s="102">
        <v>4</v>
      </c>
      <c r="D49" s="51"/>
      <c r="E49" s="116"/>
      <c r="F49" s="51">
        <v>4</v>
      </c>
      <c r="G49" s="51"/>
      <c r="H49" s="51"/>
      <c r="I49" s="43" t="s">
        <v>218</v>
      </c>
      <c r="J49" s="43" t="s">
        <v>131</v>
      </c>
      <c r="K49" s="57">
        <v>40627</v>
      </c>
      <c r="L49" s="57">
        <v>42453</v>
      </c>
      <c r="M49" s="51">
        <v>1400</v>
      </c>
      <c r="N49" s="43" t="s">
        <v>43</v>
      </c>
      <c r="O49" s="104" t="s">
        <v>39</v>
      </c>
      <c r="P49" s="104" t="s">
        <v>39</v>
      </c>
      <c r="Q49" s="118"/>
    </row>
    <row r="50" spans="1:17" s="8" customFormat="1" ht="27.6" customHeight="1">
      <c r="A50" s="101">
        <v>46</v>
      </c>
      <c r="B50" s="39" t="s">
        <v>219</v>
      </c>
      <c r="C50" s="102">
        <v>113.35</v>
      </c>
      <c r="D50" s="51">
        <v>113.35</v>
      </c>
      <c r="E50" s="51"/>
      <c r="F50" s="51"/>
      <c r="G50" s="51"/>
      <c r="H50" s="51"/>
      <c r="I50" s="43" t="s">
        <v>220</v>
      </c>
      <c r="J50" s="43" t="s">
        <v>138</v>
      </c>
      <c r="K50" s="57">
        <v>39430</v>
      </c>
      <c r="L50" s="57">
        <v>41986</v>
      </c>
      <c r="M50" s="51">
        <v>289043</v>
      </c>
      <c r="N50" s="43" t="s">
        <v>43</v>
      </c>
      <c r="O50" s="104" t="s">
        <v>61</v>
      </c>
      <c r="P50" s="104" t="s">
        <v>39</v>
      </c>
      <c r="Q50" s="118"/>
    </row>
    <row r="51" spans="1:17" s="8" customFormat="1" ht="56.25">
      <c r="A51" s="101">
        <v>47</v>
      </c>
      <c r="B51" s="39" t="s">
        <v>132</v>
      </c>
      <c r="C51" s="102">
        <v>430</v>
      </c>
      <c r="D51" s="51">
        <v>370</v>
      </c>
      <c r="E51" s="51"/>
      <c r="F51" s="51">
        <v>60</v>
      </c>
      <c r="G51" s="51"/>
      <c r="H51" s="51"/>
      <c r="I51" s="43" t="s">
        <v>221</v>
      </c>
      <c r="J51" s="43" t="s">
        <v>133</v>
      </c>
      <c r="K51" s="57">
        <v>38722</v>
      </c>
      <c r="L51" s="57">
        <v>46022</v>
      </c>
      <c r="M51" s="51">
        <v>964500</v>
      </c>
      <c r="N51" s="43" t="s">
        <v>50</v>
      </c>
      <c r="O51" s="104" t="s">
        <v>262</v>
      </c>
      <c r="P51" s="104" t="s">
        <v>222</v>
      </c>
      <c r="Q51" s="118"/>
    </row>
    <row r="52" spans="1:17" s="166" customFormat="1" ht="27.6" customHeight="1">
      <c r="A52" s="157">
        <v>48</v>
      </c>
      <c r="B52" s="169" t="s">
        <v>142</v>
      </c>
      <c r="C52" s="159">
        <v>192.2</v>
      </c>
      <c r="D52" s="160">
        <v>191.2</v>
      </c>
      <c r="E52" s="160">
        <v>1</v>
      </c>
      <c r="F52" s="160"/>
      <c r="G52" s="160"/>
      <c r="H52" s="160"/>
      <c r="I52" s="161" t="s">
        <v>223</v>
      </c>
      <c r="J52" s="161" t="s">
        <v>224</v>
      </c>
      <c r="K52" s="162">
        <v>41186</v>
      </c>
      <c r="L52" s="162">
        <v>41274</v>
      </c>
      <c r="M52" s="160">
        <v>490110</v>
      </c>
      <c r="N52" s="161" t="s">
        <v>43</v>
      </c>
      <c r="O52" s="164" t="s">
        <v>225</v>
      </c>
      <c r="P52" s="164" t="s">
        <v>214</v>
      </c>
      <c r="Q52" s="165" t="s">
        <v>226</v>
      </c>
    </row>
    <row r="53" spans="1:17" s="8" customFormat="1" ht="27.6" customHeight="1">
      <c r="A53" s="117">
        <v>49</v>
      </c>
      <c r="B53" s="39" t="s">
        <v>227</v>
      </c>
      <c r="C53" s="102">
        <v>110</v>
      </c>
      <c r="D53" s="51">
        <v>110</v>
      </c>
      <c r="E53" s="51"/>
      <c r="F53" s="51"/>
      <c r="G53" s="51"/>
      <c r="H53" s="51"/>
      <c r="I53" s="43" t="s">
        <v>228</v>
      </c>
      <c r="J53" s="43" t="s">
        <v>229</v>
      </c>
      <c r="K53" s="57">
        <v>39876</v>
      </c>
      <c r="L53" s="57">
        <v>42433</v>
      </c>
      <c r="M53" s="51">
        <v>280500</v>
      </c>
      <c r="N53" s="43" t="s">
        <v>43</v>
      </c>
      <c r="O53" s="104" t="s">
        <v>230</v>
      </c>
      <c r="P53" s="104" t="s">
        <v>39</v>
      </c>
      <c r="Q53" s="118" t="s">
        <v>231</v>
      </c>
    </row>
    <row r="54" spans="1:17" s="8" customFormat="1" ht="27.6" customHeight="1">
      <c r="A54" s="117">
        <v>50</v>
      </c>
      <c r="B54" s="39" t="s">
        <v>142</v>
      </c>
      <c r="C54" s="102">
        <v>95</v>
      </c>
      <c r="D54" s="51">
        <v>95</v>
      </c>
      <c r="E54" s="51"/>
      <c r="F54" s="51"/>
      <c r="G54" s="51"/>
      <c r="H54" s="51"/>
      <c r="I54" s="43" t="s">
        <v>232</v>
      </c>
      <c r="J54" s="43" t="s">
        <v>224</v>
      </c>
      <c r="K54" s="57">
        <v>41186</v>
      </c>
      <c r="L54" s="57">
        <v>41834</v>
      </c>
      <c r="M54" s="51">
        <v>242250</v>
      </c>
      <c r="N54" s="43" t="s">
        <v>43</v>
      </c>
      <c r="O54" s="104" t="s">
        <v>233</v>
      </c>
      <c r="P54" s="104" t="s">
        <v>39</v>
      </c>
      <c r="Q54" s="118" t="s">
        <v>234</v>
      </c>
    </row>
    <row r="55" spans="1:17" s="8" customFormat="1" ht="27.6" customHeight="1">
      <c r="A55" s="117">
        <v>51</v>
      </c>
      <c r="B55" s="39" t="s">
        <v>142</v>
      </c>
      <c r="C55" s="102">
        <v>60</v>
      </c>
      <c r="D55" s="51"/>
      <c r="E55" s="116"/>
      <c r="F55" s="51">
        <v>60</v>
      </c>
      <c r="G55" s="51"/>
      <c r="H55" s="51"/>
      <c r="I55" s="43" t="s">
        <v>235</v>
      </c>
      <c r="J55" s="43" t="s">
        <v>143</v>
      </c>
      <c r="K55" s="57" t="s">
        <v>89</v>
      </c>
      <c r="L55" s="57">
        <v>42186</v>
      </c>
      <c r="M55" s="51">
        <v>21000</v>
      </c>
      <c r="N55" s="43" t="s">
        <v>43</v>
      </c>
      <c r="O55" s="104" t="s">
        <v>39</v>
      </c>
      <c r="P55" s="104" t="s">
        <v>39</v>
      </c>
      <c r="Q55" s="118"/>
    </row>
    <row r="56" spans="1:17" s="8" customFormat="1" ht="27.6" customHeight="1">
      <c r="A56" s="117">
        <v>52</v>
      </c>
      <c r="B56" s="39" t="s">
        <v>139</v>
      </c>
      <c r="C56" s="102">
        <v>0.59809999999999997</v>
      </c>
      <c r="D56" s="51"/>
      <c r="E56" s="116"/>
      <c r="F56" s="51"/>
      <c r="G56" s="51"/>
      <c r="H56" s="51">
        <v>0.59809999999999997</v>
      </c>
      <c r="I56" s="43" t="s">
        <v>236</v>
      </c>
      <c r="J56" s="147" t="s">
        <v>237</v>
      </c>
      <c r="K56" s="148">
        <v>40616</v>
      </c>
      <c r="L56" s="148">
        <v>42442</v>
      </c>
      <c r="M56" s="51">
        <v>4800</v>
      </c>
      <c r="N56" s="147" t="s">
        <v>169</v>
      </c>
      <c r="O56" s="104" t="s">
        <v>39</v>
      </c>
      <c r="P56" s="104"/>
      <c r="Q56" s="118"/>
    </row>
    <row r="57" spans="1:17" s="8" customFormat="1" ht="27.6" customHeight="1">
      <c r="A57" s="117">
        <v>53</v>
      </c>
      <c r="B57" s="39" t="s">
        <v>139</v>
      </c>
      <c r="C57" s="102">
        <v>0.4738</v>
      </c>
      <c r="D57" s="51"/>
      <c r="E57" s="116"/>
      <c r="F57" s="51"/>
      <c r="G57" s="51"/>
      <c r="H57" s="51">
        <v>0.4738</v>
      </c>
      <c r="I57" s="43" t="s">
        <v>238</v>
      </c>
      <c r="J57" s="147" t="s">
        <v>239</v>
      </c>
      <c r="K57" s="148">
        <v>40616</v>
      </c>
      <c r="L57" s="148">
        <v>42442</v>
      </c>
      <c r="M57" s="51">
        <v>3750</v>
      </c>
      <c r="N57" s="147" t="s">
        <v>169</v>
      </c>
      <c r="O57" s="104" t="s">
        <v>39</v>
      </c>
      <c r="P57" s="104"/>
      <c r="Q57" s="118"/>
    </row>
    <row r="58" spans="1:17" s="8" customFormat="1" ht="21" customHeight="1">
      <c r="A58" s="101">
        <v>54</v>
      </c>
      <c r="B58" s="39" t="s">
        <v>139</v>
      </c>
      <c r="C58" s="102">
        <v>0.49659999999999999</v>
      </c>
      <c r="D58" s="51"/>
      <c r="E58" s="116"/>
      <c r="F58" s="51"/>
      <c r="G58" s="51"/>
      <c r="H58" s="51">
        <v>0.49659999999999999</v>
      </c>
      <c r="I58" s="43" t="s">
        <v>240</v>
      </c>
      <c r="J58" s="147" t="s">
        <v>241</v>
      </c>
      <c r="K58" s="148">
        <v>40616</v>
      </c>
      <c r="L58" s="148">
        <v>42442</v>
      </c>
      <c r="M58" s="79">
        <v>4000</v>
      </c>
      <c r="N58" s="147" t="s">
        <v>169</v>
      </c>
      <c r="O58" s="104" t="s">
        <v>39</v>
      </c>
      <c r="P58" s="104"/>
      <c r="Q58" s="118"/>
    </row>
    <row r="59" spans="1:17" s="66" customFormat="1" ht="21" customHeight="1">
      <c r="A59" s="153"/>
      <c r="B59" s="119" t="s">
        <v>146</v>
      </c>
      <c r="C59" s="120">
        <f t="shared" ref="C59:H59" si="0">SUM(C8:C58)</f>
        <v>2411.2065000000002</v>
      </c>
      <c r="D59" s="120">
        <f t="shared" si="0"/>
        <v>1658.3</v>
      </c>
      <c r="E59" s="120">
        <f t="shared" si="0"/>
        <v>2</v>
      </c>
      <c r="F59" s="120">
        <f t="shared" si="0"/>
        <v>430</v>
      </c>
      <c r="G59" s="120">
        <f t="shared" si="0"/>
        <v>303.0856</v>
      </c>
      <c r="H59" s="120">
        <f t="shared" si="0"/>
        <v>17.820900000000002</v>
      </c>
      <c r="I59" s="151"/>
      <c r="J59" s="119"/>
      <c r="K59" s="121"/>
      <c r="L59" s="121"/>
      <c r="M59" s="120">
        <f>SUM(M8:M58)</f>
        <v>4535899</v>
      </c>
      <c r="N59" s="119"/>
      <c r="O59" s="119"/>
      <c r="P59" s="118"/>
      <c r="Q59" s="118"/>
    </row>
    <row r="60" spans="1:17" ht="12.75">
      <c r="A60" s="178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</row>
    <row r="61" spans="1:17" ht="12.75">
      <c r="A61" s="358" t="s">
        <v>263</v>
      </c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</row>
  </sheetData>
  <sheetProtection selectLockedCells="1" selectUnlockedCells="1"/>
  <mergeCells count="22">
    <mergeCell ref="A1:Q2"/>
    <mergeCell ref="A3:A7"/>
    <mergeCell ref="B3:B7"/>
    <mergeCell ref="C3:C7"/>
    <mergeCell ref="D3:H4"/>
    <mergeCell ref="N3:N7"/>
    <mergeCell ref="A61:Q61"/>
    <mergeCell ref="O3:O7"/>
    <mergeCell ref="P3:P7"/>
    <mergeCell ref="Q3:Q7"/>
    <mergeCell ref="D5:D7"/>
    <mergeCell ref="K5:K7"/>
    <mergeCell ref="I3:I7"/>
    <mergeCell ref="G5:G7"/>
    <mergeCell ref="J3:J7"/>
    <mergeCell ref="F5:F7"/>
    <mergeCell ref="M3:M7"/>
    <mergeCell ref="K3:L4"/>
    <mergeCell ref="L5:L7"/>
    <mergeCell ref="E5:E7"/>
    <mergeCell ref="C30:D30"/>
    <mergeCell ref="H5:H7"/>
  </mergeCells>
  <pageMargins left="0.38680555555555557" right="0.14027777777777778" top="0.34027777777777779" bottom="0.2298611111111111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FF"/>
  </sheetPr>
  <dimension ref="A1:P67"/>
  <sheetViews>
    <sheetView zoomScale="120" zoomScaleNormal="120" workbookViewId="0">
      <selection activeCell="B5" sqref="B5"/>
    </sheetView>
  </sheetViews>
  <sheetFormatPr defaultColWidth="9" defaultRowHeight="12.75"/>
  <cols>
    <col min="1" max="1" width="2.85546875" style="180" customWidth="1"/>
    <col min="2" max="2" width="16" style="181" customWidth="1"/>
    <col min="3" max="3" width="8.5703125" style="182" customWidth="1"/>
    <col min="4" max="4" width="5.7109375" style="183" customWidth="1"/>
    <col min="5" max="5" width="6.5703125" style="183" customWidth="1"/>
    <col min="6" max="6" width="7" style="183" customWidth="1"/>
    <col min="7" max="7" width="8.42578125" style="183" customWidth="1"/>
    <col min="8" max="8" width="6.5703125" style="183" customWidth="1"/>
    <col min="9" max="9" width="8.85546875" style="184" customWidth="1"/>
    <col min="10" max="10" width="9.28515625" style="181" customWidth="1"/>
    <col min="11" max="12" width="8.28515625" style="185" customWidth="1"/>
    <col min="13" max="13" width="7" style="186" customWidth="1"/>
    <col min="14" max="14" width="13.7109375" style="181" customWidth="1"/>
    <col min="15" max="15" width="9.85546875" style="181" customWidth="1"/>
    <col min="16" max="16" width="15" style="187" customWidth="1"/>
    <col min="17" max="16384" width="9" style="188"/>
  </cols>
  <sheetData>
    <row r="1" spans="1:16" s="189" customFormat="1" ht="26.25" customHeight="1">
      <c r="A1" s="366" t="s">
        <v>308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s="189" customFormat="1" ht="14.25" customHeight="1">
      <c r="A2" s="365" t="s">
        <v>244</v>
      </c>
      <c r="B2" s="360" t="s">
        <v>4</v>
      </c>
      <c r="C2" s="365" t="s">
        <v>245</v>
      </c>
      <c r="D2" s="365" t="s">
        <v>6</v>
      </c>
      <c r="E2" s="365"/>
      <c r="F2" s="365"/>
      <c r="G2" s="365"/>
      <c r="H2" s="365"/>
      <c r="I2" s="365" t="s">
        <v>246</v>
      </c>
      <c r="J2" s="365" t="s">
        <v>7</v>
      </c>
      <c r="K2" s="368" t="s">
        <v>8</v>
      </c>
      <c r="L2" s="368"/>
      <c r="M2" s="365" t="s">
        <v>247</v>
      </c>
      <c r="N2" s="365" t="s">
        <v>10</v>
      </c>
      <c r="O2" s="365" t="s">
        <v>248</v>
      </c>
      <c r="P2" s="360" t="s">
        <v>249</v>
      </c>
    </row>
    <row r="3" spans="1:16" s="189" customFormat="1" ht="13.5" customHeight="1">
      <c r="A3" s="365"/>
      <c r="B3" s="360"/>
      <c r="C3" s="365"/>
      <c r="D3" s="365" t="s">
        <v>16</v>
      </c>
      <c r="E3" s="365" t="s">
        <v>264</v>
      </c>
      <c r="F3" s="365" t="s">
        <v>251</v>
      </c>
      <c r="G3" s="365" t="s">
        <v>252</v>
      </c>
      <c r="H3" s="365" t="s">
        <v>253</v>
      </c>
      <c r="I3" s="365"/>
      <c r="J3" s="365"/>
      <c r="K3" s="368" t="s">
        <v>21</v>
      </c>
      <c r="L3" s="368" t="s">
        <v>22</v>
      </c>
      <c r="M3" s="365"/>
      <c r="N3" s="365"/>
      <c r="O3" s="365"/>
      <c r="P3" s="360"/>
    </row>
    <row r="4" spans="1:16" s="189" customFormat="1" ht="27.75" customHeight="1">
      <c r="A4" s="365"/>
      <c r="B4" s="360"/>
      <c r="C4" s="365"/>
      <c r="D4" s="365"/>
      <c r="E4" s="365"/>
      <c r="F4" s="365"/>
      <c r="G4" s="365"/>
      <c r="H4" s="365"/>
      <c r="I4" s="365"/>
      <c r="J4" s="365"/>
      <c r="K4" s="368"/>
      <c r="L4" s="368"/>
      <c r="M4" s="365"/>
      <c r="N4" s="365"/>
      <c r="O4" s="365"/>
      <c r="P4" s="360"/>
    </row>
    <row r="5" spans="1:16" s="251" customFormat="1" ht="22.5">
      <c r="A5" s="252"/>
      <c r="B5" s="256" t="s">
        <v>276</v>
      </c>
      <c r="C5" s="371" t="s">
        <v>280</v>
      </c>
      <c r="D5" s="372"/>
      <c r="E5" s="252"/>
      <c r="F5" s="252"/>
      <c r="G5" s="252"/>
      <c r="H5" s="252"/>
      <c r="I5" s="252" t="s">
        <v>277</v>
      </c>
      <c r="J5" s="252" t="s">
        <v>278</v>
      </c>
      <c r="K5" s="253">
        <v>42242</v>
      </c>
      <c r="L5" s="253">
        <v>44798</v>
      </c>
      <c r="M5" s="252">
        <v>1534419</v>
      </c>
      <c r="N5" s="252" t="s">
        <v>50</v>
      </c>
      <c r="O5" s="254"/>
      <c r="P5" s="255" t="s">
        <v>279</v>
      </c>
    </row>
    <row r="6" spans="1:16" s="189" customFormat="1" ht="33.75">
      <c r="A6" s="244"/>
      <c r="B6" s="266" t="s">
        <v>265</v>
      </c>
      <c r="C6" s="376" t="s">
        <v>266</v>
      </c>
      <c r="D6" s="376"/>
      <c r="E6" s="267"/>
      <c r="F6" s="267"/>
      <c r="G6" s="267"/>
      <c r="H6" s="267"/>
      <c r="I6" s="268" t="s">
        <v>165</v>
      </c>
      <c r="J6" s="268" t="s">
        <v>33</v>
      </c>
      <c r="K6" s="269">
        <v>39526</v>
      </c>
      <c r="L6" s="269">
        <v>42081</v>
      </c>
      <c r="M6" s="267">
        <v>255000</v>
      </c>
      <c r="N6" s="268" t="s">
        <v>34</v>
      </c>
      <c r="O6" s="270" t="s">
        <v>39</v>
      </c>
      <c r="P6" s="250"/>
    </row>
    <row r="7" spans="1:16" s="189" customFormat="1" ht="33.75">
      <c r="A7" s="190">
        <v>1</v>
      </c>
      <c r="B7" s="191" t="s">
        <v>166</v>
      </c>
      <c r="C7" s="192">
        <v>1.1101000000000001</v>
      </c>
      <c r="D7" s="193"/>
      <c r="E7" s="193"/>
      <c r="F7" s="193"/>
      <c r="G7" s="193"/>
      <c r="H7" s="193">
        <v>1.1101000000000001</v>
      </c>
      <c r="I7" s="194" t="s">
        <v>167</v>
      </c>
      <c r="J7" s="195" t="s">
        <v>168</v>
      </c>
      <c r="K7" s="196">
        <v>40616</v>
      </c>
      <c r="L7" s="196">
        <v>42442</v>
      </c>
      <c r="M7" s="195">
        <v>8800</v>
      </c>
      <c r="N7" s="195" t="s">
        <v>169</v>
      </c>
      <c r="O7" s="197" t="s">
        <v>39</v>
      </c>
      <c r="P7" s="198"/>
    </row>
    <row r="8" spans="1:16" s="189" customFormat="1" ht="33.75">
      <c r="A8" s="190">
        <v>2</v>
      </c>
      <c r="B8" s="199" t="s">
        <v>37</v>
      </c>
      <c r="C8" s="200">
        <v>4</v>
      </c>
      <c r="D8" s="201"/>
      <c r="E8" s="201"/>
      <c r="F8" s="201">
        <v>4</v>
      </c>
      <c r="G8" s="201"/>
      <c r="H8" s="201"/>
      <c r="I8" s="202" t="s">
        <v>170</v>
      </c>
      <c r="J8" s="202" t="s">
        <v>38</v>
      </c>
      <c r="K8" s="203">
        <v>40627</v>
      </c>
      <c r="L8" s="203">
        <v>42453</v>
      </c>
      <c r="M8" s="201">
        <v>1400</v>
      </c>
      <c r="N8" s="202" t="s">
        <v>34</v>
      </c>
      <c r="O8" s="204" t="s">
        <v>39</v>
      </c>
      <c r="P8" s="198"/>
    </row>
    <row r="9" spans="1:16" s="189" customFormat="1" ht="33.75">
      <c r="A9" s="244"/>
      <c r="B9" s="245" t="s">
        <v>41</v>
      </c>
      <c r="C9" s="367" t="s">
        <v>266</v>
      </c>
      <c r="D9" s="367"/>
      <c r="E9" s="246"/>
      <c r="F9" s="246"/>
      <c r="G9" s="246"/>
      <c r="H9" s="246"/>
      <c r="I9" s="247" t="s">
        <v>171</v>
      </c>
      <c r="J9" s="247" t="s">
        <v>42</v>
      </c>
      <c r="K9" s="264">
        <v>39430</v>
      </c>
      <c r="L9" s="264">
        <v>41986</v>
      </c>
      <c r="M9" s="246">
        <v>127500</v>
      </c>
      <c r="N9" s="247" t="s">
        <v>43</v>
      </c>
      <c r="O9" s="265" t="s">
        <v>254</v>
      </c>
      <c r="P9" s="250" t="s">
        <v>172</v>
      </c>
    </row>
    <row r="10" spans="1:16" s="189" customFormat="1" ht="33.75">
      <c r="A10" s="244"/>
      <c r="B10" s="245" t="s">
        <v>41</v>
      </c>
      <c r="C10" s="367" t="s">
        <v>266</v>
      </c>
      <c r="D10" s="367"/>
      <c r="E10" s="246"/>
      <c r="F10" s="246">
        <v>30</v>
      </c>
      <c r="G10" s="246"/>
      <c r="H10" s="246"/>
      <c r="I10" s="247" t="s">
        <v>173</v>
      </c>
      <c r="J10" s="247" t="s">
        <v>45</v>
      </c>
      <c r="K10" s="248">
        <v>39980</v>
      </c>
      <c r="L10" s="248">
        <v>41805</v>
      </c>
      <c r="M10" s="246">
        <v>10500</v>
      </c>
      <c r="N10" s="247" t="s">
        <v>43</v>
      </c>
      <c r="O10" s="249" t="s">
        <v>39</v>
      </c>
      <c r="P10" s="250"/>
    </row>
    <row r="11" spans="1:16" s="189" customFormat="1" ht="22.5">
      <c r="A11" s="244"/>
      <c r="B11" s="245" t="s">
        <v>271</v>
      </c>
      <c r="C11" s="373" t="s">
        <v>275</v>
      </c>
      <c r="D11" s="374"/>
      <c r="E11" s="246"/>
      <c r="F11" s="246"/>
      <c r="G11" s="246"/>
      <c r="H11" s="246"/>
      <c r="I11" s="247" t="s">
        <v>272</v>
      </c>
      <c r="J11" s="247" t="s">
        <v>273</v>
      </c>
      <c r="K11" s="248">
        <v>42242</v>
      </c>
      <c r="L11" s="248">
        <v>44798</v>
      </c>
      <c r="M11" s="246">
        <v>614211</v>
      </c>
      <c r="N11" s="240" t="s">
        <v>50</v>
      </c>
      <c r="O11" s="249"/>
      <c r="P11" s="250" t="s">
        <v>274</v>
      </c>
    </row>
    <row r="12" spans="1:16" s="189" customFormat="1" ht="22.5">
      <c r="A12" s="190">
        <v>3</v>
      </c>
      <c r="B12" s="199" t="s">
        <v>48</v>
      </c>
      <c r="C12" s="200">
        <v>35</v>
      </c>
      <c r="D12" s="201"/>
      <c r="E12" s="201"/>
      <c r="F12" s="201"/>
      <c r="G12" s="201">
        <v>35</v>
      </c>
      <c r="H12" s="201"/>
      <c r="I12" s="202" t="s">
        <v>174</v>
      </c>
      <c r="J12" s="202" t="s">
        <v>49</v>
      </c>
      <c r="K12" s="203">
        <v>40784</v>
      </c>
      <c r="L12" s="203">
        <v>42610</v>
      </c>
      <c r="M12" s="201">
        <v>8750</v>
      </c>
      <c r="N12" s="202" t="s">
        <v>50</v>
      </c>
      <c r="O12" s="204" t="s">
        <v>39</v>
      </c>
      <c r="P12" s="198"/>
    </row>
    <row r="13" spans="1:16" s="189" customFormat="1" ht="33.75">
      <c r="A13" s="190">
        <v>4</v>
      </c>
      <c r="B13" s="199" t="s">
        <v>52</v>
      </c>
      <c r="C13" s="205">
        <v>10</v>
      </c>
      <c r="D13" s="201">
        <v>10</v>
      </c>
      <c r="E13" s="206"/>
      <c r="F13" s="201"/>
      <c r="G13" s="201"/>
      <c r="H13" s="201"/>
      <c r="I13" s="202" t="s">
        <v>175</v>
      </c>
      <c r="J13" s="202" t="s">
        <v>53</v>
      </c>
      <c r="K13" s="203">
        <v>40361</v>
      </c>
      <c r="L13" s="203">
        <v>42917</v>
      </c>
      <c r="M13" s="201">
        <v>25500</v>
      </c>
      <c r="N13" s="202" t="s">
        <v>43</v>
      </c>
      <c r="O13" s="204" t="s">
        <v>39</v>
      </c>
      <c r="P13" s="198"/>
    </row>
    <row r="14" spans="1:16" s="189" customFormat="1" ht="33.75">
      <c r="A14" s="190">
        <v>5</v>
      </c>
      <c r="B14" s="199" t="s">
        <v>52</v>
      </c>
      <c r="C14" s="205">
        <v>3</v>
      </c>
      <c r="D14" s="201">
        <v>3</v>
      </c>
      <c r="E14" s="206"/>
      <c r="F14" s="201"/>
      <c r="G14" s="201"/>
      <c r="H14" s="201"/>
      <c r="I14" s="202" t="s">
        <v>176</v>
      </c>
      <c r="J14" s="202" t="s">
        <v>55</v>
      </c>
      <c r="K14" s="203">
        <v>40361</v>
      </c>
      <c r="L14" s="203">
        <v>42917</v>
      </c>
      <c r="M14" s="201">
        <v>7650</v>
      </c>
      <c r="N14" s="202" t="s">
        <v>43</v>
      </c>
      <c r="O14" s="204" t="s">
        <v>39</v>
      </c>
      <c r="P14" s="198"/>
    </row>
    <row r="15" spans="1:16" s="189" customFormat="1" ht="33.75">
      <c r="A15" s="190">
        <v>6</v>
      </c>
      <c r="B15" s="199" t="s">
        <v>52</v>
      </c>
      <c r="C15" s="205">
        <v>10</v>
      </c>
      <c r="D15" s="201">
        <v>10</v>
      </c>
      <c r="E15" s="206"/>
      <c r="F15" s="201"/>
      <c r="G15" s="201"/>
      <c r="H15" s="201"/>
      <c r="I15" s="202" t="s">
        <v>177</v>
      </c>
      <c r="J15" s="202" t="s">
        <v>57</v>
      </c>
      <c r="K15" s="203">
        <v>40128</v>
      </c>
      <c r="L15" s="203">
        <v>42318</v>
      </c>
      <c r="M15" s="201">
        <v>25500</v>
      </c>
      <c r="N15" s="202" t="s">
        <v>43</v>
      </c>
      <c r="O15" s="204" t="s">
        <v>39</v>
      </c>
      <c r="P15" s="198"/>
    </row>
    <row r="16" spans="1:16" s="189" customFormat="1" ht="33.75">
      <c r="A16" s="207">
        <v>7</v>
      </c>
      <c r="B16" s="208" t="s">
        <v>59</v>
      </c>
      <c r="C16" s="209">
        <v>10</v>
      </c>
      <c r="D16" s="210">
        <v>10</v>
      </c>
      <c r="E16" s="210"/>
      <c r="F16" s="210"/>
      <c r="G16" s="210"/>
      <c r="H16" s="210"/>
      <c r="I16" s="211" t="s">
        <v>178</v>
      </c>
      <c r="J16" s="211" t="s">
        <v>60</v>
      </c>
      <c r="K16" s="212">
        <v>39443</v>
      </c>
      <c r="L16" s="212">
        <v>41999</v>
      </c>
      <c r="M16" s="210">
        <v>25500</v>
      </c>
      <c r="N16" s="211" t="s">
        <v>43</v>
      </c>
      <c r="O16" s="213" t="s">
        <v>61</v>
      </c>
      <c r="P16" s="214"/>
    </row>
    <row r="17" spans="1:16" s="189" customFormat="1" ht="22.5">
      <c r="A17" s="190"/>
      <c r="B17" s="215" t="s">
        <v>309</v>
      </c>
      <c r="C17" s="200">
        <v>113.001</v>
      </c>
      <c r="D17" s="201">
        <v>113.0001</v>
      </c>
      <c r="E17" s="201"/>
      <c r="F17" s="201"/>
      <c r="G17" s="201"/>
      <c r="H17" s="201"/>
      <c r="I17" s="202" t="s">
        <v>310</v>
      </c>
      <c r="J17" s="202" t="s">
        <v>311</v>
      </c>
      <c r="K17" s="203">
        <v>42242</v>
      </c>
      <c r="L17" s="203">
        <v>44798</v>
      </c>
      <c r="M17" s="193">
        <v>302558</v>
      </c>
      <c r="N17" s="202" t="s">
        <v>50</v>
      </c>
      <c r="O17" s="204" t="s">
        <v>156</v>
      </c>
      <c r="P17" s="198" t="s">
        <v>312</v>
      </c>
    </row>
    <row r="18" spans="1:16" s="189" customFormat="1" ht="33.75">
      <c r="A18" s="190">
        <v>8</v>
      </c>
      <c r="B18" s="215" t="s">
        <v>63</v>
      </c>
      <c r="C18" s="200">
        <v>27</v>
      </c>
      <c r="D18" s="201">
        <v>27</v>
      </c>
      <c r="E18" s="206"/>
      <c r="F18" s="201"/>
      <c r="G18" s="201"/>
      <c r="H18" s="201"/>
      <c r="I18" s="202" t="s">
        <v>179</v>
      </c>
      <c r="J18" s="202" t="s">
        <v>64</v>
      </c>
      <c r="K18" s="203">
        <v>40563</v>
      </c>
      <c r="L18" s="203">
        <v>43119</v>
      </c>
      <c r="M18" s="193">
        <v>68850</v>
      </c>
      <c r="N18" s="202" t="s">
        <v>43</v>
      </c>
      <c r="O18" s="204" t="s">
        <v>39</v>
      </c>
      <c r="P18" s="198"/>
    </row>
    <row r="19" spans="1:16" s="189" customFormat="1" ht="33.75">
      <c r="A19" s="190">
        <v>9</v>
      </c>
      <c r="B19" s="215" t="s">
        <v>63</v>
      </c>
      <c r="C19" s="200">
        <v>25</v>
      </c>
      <c r="D19" s="201"/>
      <c r="E19" s="206"/>
      <c r="F19" s="201">
        <v>25</v>
      </c>
      <c r="G19" s="201"/>
      <c r="H19" s="201"/>
      <c r="I19" s="202" t="s">
        <v>180</v>
      </c>
      <c r="J19" s="202" t="s">
        <v>66</v>
      </c>
      <c r="K19" s="203">
        <v>40756</v>
      </c>
      <c r="L19" s="203">
        <v>42582</v>
      </c>
      <c r="M19" s="201">
        <v>9503</v>
      </c>
      <c r="N19" s="202" t="s">
        <v>43</v>
      </c>
      <c r="O19" s="204" t="s">
        <v>39</v>
      </c>
      <c r="P19" s="198"/>
    </row>
    <row r="20" spans="1:16" s="189" customFormat="1" ht="33.75">
      <c r="A20" s="190">
        <v>10</v>
      </c>
      <c r="B20" s="199" t="s">
        <v>68</v>
      </c>
      <c r="C20" s="200">
        <v>3</v>
      </c>
      <c r="D20" s="201"/>
      <c r="E20" s="206"/>
      <c r="F20" s="201"/>
      <c r="G20" s="201">
        <v>3</v>
      </c>
      <c r="H20" s="201"/>
      <c r="I20" s="202" t="s">
        <v>181</v>
      </c>
      <c r="J20" s="202" t="s">
        <v>69</v>
      </c>
      <c r="K20" s="203">
        <v>40627</v>
      </c>
      <c r="L20" s="203">
        <v>42453</v>
      </c>
      <c r="M20" s="201">
        <v>750</v>
      </c>
      <c r="N20" s="202" t="s">
        <v>43</v>
      </c>
      <c r="O20" s="204" t="s">
        <v>39</v>
      </c>
      <c r="P20" s="198"/>
    </row>
    <row r="21" spans="1:16" s="189" customFormat="1" ht="33.75">
      <c r="A21" s="190">
        <v>11</v>
      </c>
      <c r="B21" s="199" t="s">
        <v>68</v>
      </c>
      <c r="C21" s="200">
        <v>25</v>
      </c>
      <c r="D21" s="201"/>
      <c r="E21" s="216"/>
      <c r="F21" s="201">
        <v>25</v>
      </c>
      <c r="G21" s="201"/>
      <c r="H21" s="201"/>
      <c r="I21" s="202" t="s">
        <v>182</v>
      </c>
      <c r="J21" s="202" t="s">
        <v>70</v>
      </c>
      <c r="K21" s="203">
        <v>40627</v>
      </c>
      <c r="L21" s="203">
        <v>42453</v>
      </c>
      <c r="M21" s="201">
        <v>8750</v>
      </c>
      <c r="N21" s="202" t="s">
        <v>43</v>
      </c>
      <c r="O21" s="204" t="s">
        <v>39</v>
      </c>
      <c r="P21" s="198"/>
    </row>
    <row r="22" spans="1:16" s="189" customFormat="1" ht="33.75">
      <c r="A22" s="190">
        <v>12</v>
      </c>
      <c r="B22" s="199" t="s">
        <v>71</v>
      </c>
      <c r="C22" s="200">
        <v>40</v>
      </c>
      <c r="D22" s="201">
        <v>40</v>
      </c>
      <c r="E22" s="201"/>
      <c r="F22" s="201"/>
      <c r="G22" s="201"/>
      <c r="H22" s="201"/>
      <c r="I22" s="202" t="s">
        <v>183</v>
      </c>
      <c r="J22" s="202" t="s">
        <v>155</v>
      </c>
      <c r="K22" s="203">
        <v>41306</v>
      </c>
      <c r="L22" s="203">
        <v>43861</v>
      </c>
      <c r="M22" s="201">
        <v>126206</v>
      </c>
      <c r="N22" s="202" t="s">
        <v>43</v>
      </c>
      <c r="O22" s="204" t="s">
        <v>156</v>
      </c>
      <c r="P22" s="198" t="s">
        <v>157</v>
      </c>
    </row>
    <row r="23" spans="1:16" s="189" customFormat="1" ht="33.75">
      <c r="A23" s="190">
        <v>13</v>
      </c>
      <c r="B23" s="199" t="s">
        <v>74</v>
      </c>
      <c r="C23" s="200">
        <v>76</v>
      </c>
      <c r="D23" s="201"/>
      <c r="E23" s="201"/>
      <c r="F23" s="201">
        <v>76</v>
      </c>
      <c r="G23" s="201"/>
      <c r="H23" s="201"/>
      <c r="I23" s="202" t="s">
        <v>184</v>
      </c>
      <c r="J23" s="202" t="s">
        <v>75</v>
      </c>
      <c r="K23" s="203">
        <v>40627</v>
      </c>
      <c r="L23" s="203">
        <v>42453</v>
      </c>
      <c r="M23" s="201">
        <v>26600</v>
      </c>
      <c r="N23" s="202" t="s">
        <v>43</v>
      </c>
      <c r="O23" s="204" t="s">
        <v>39</v>
      </c>
      <c r="P23" s="198"/>
    </row>
    <row r="24" spans="1:16" s="189" customFormat="1" ht="33.75">
      <c r="A24" s="244">
        <v>14</v>
      </c>
      <c r="B24" s="245" t="s">
        <v>74</v>
      </c>
      <c r="C24" s="377" t="s">
        <v>267</v>
      </c>
      <c r="D24" s="377"/>
      <c r="E24" s="246"/>
      <c r="F24" s="246"/>
      <c r="G24" s="246">
        <v>64</v>
      </c>
      <c r="H24" s="246"/>
      <c r="I24" s="247" t="s">
        <v>185</v>
      </c>
      <c r="J24" s="247" t="s">
        <v>76</v>
      </c>
      <c r="K24" s="248">
        <v>39919</v>
      </c>
      <c r="L24" s="248">
        <v>41744</v>
      </c>
      <c r="M24" s="246">
        <v>16000</v>
      </c>
      <c r="N24" s="247" t="s">
        <v>43</v>
      </c>
      <c r="O24" s="249" t="s">
        <v>39</v>
      </c>
      <c r="P24" s="250"/>
    </row>
    <row r="25" spans="1:16" s="189" customFormat="1" ht="33.75">
      <c r="A25" s="190">
        <v>15</v>
      </c>
      <c r="B25" s="199" t="s">
        <v>74</v>
      </c>
      <c r="C25" s="200">
        <v>190</v>
      </c>
      <c r="D25" s="201"/>
      <c r="E25" s="201"/>
      <c r="F25" s="201"/>
      <c r="G25" s="201">
        <v>190</v>
      </c>
      <c r="H25" s="201"/>
      <c r="I25" s="202" t="s">
        <v>186</v>
      </c>
      <c r="J25" s="202" t="s">
        <v>78</v>
      </c>
      <c r="K25" s="203">
        <v>40361</v>
      </c>
      <c r="L25" s="203">
        <v>42186</v>
      </c>
      <c r="M25" s="201">
        <v>47500</v>
      </c>
      <c r="N25" s="202" t="s">
        <v>43</v>
      </c>
      <c r="O25" s="204" t="s">
        <v>39</v>
      </c>
      <c r="P25" s="198"/>
    </row>
    <row r="26" spans="1:16" s="189" customFormat="1" ht="22.5">
      <c r="A26" s="190">
        <v>16</v>
      </c>
      <c r="B26" s="217" t="s">
        <v>74</v>
      </c>
      <c r="C26" s="218">
        <v>0.76229999999999998</v>
      </c>
      <c r="D26" s="201"/>
      <c r="E26" s="201"/>
      <c r="F26" s="201"/>
      <c r="G26" s="201"/>
      <c r="H26" s="201">
        <v>0.76229999999999998</v>
      </c>
      <c r="I26" s="202" t="s">
        <v>187</v>
      </c>
      <c r="J26" s="219" t="s">
        <v>188</v>
      </c>
      <c r="K26" s="220">
        <v>38731</v>
      </c>
      <c r="L26" s="220">
        <v>56627</v>
      </c>
      <c r="M26" s="219">
        <v>1313</v>
      </c>
      <c r="N26" s="221" t="s">
        <v>189</v>
      </c>
      <c r="O26" s="222">
        <v>39062</v>
      </c>
      <c r="P26" s="198"/>
    </row>
    <row r="27" spans="1:16" s="189" customFormat="1" ht="22.5">
      <c r="A27" s="190">
        <v>17</v>
      </c>
      <c r="B27" s="217" t="s">
        <v>74</v>
      </c>
      <c r="C27" s="218">
        <v>63.999099999999999</v>
      </c>
      <c r="D27" s="201"/>
      <c r="E27" s="201"/>
      <c r="F27" s="259"/>
      <c r="G27" s="201">
        <v>63.999099999999999</v>
      </c>
      <c r="H27" s="201"/>
      <c r="I27" s="202" t="s">
        <v>291</v>
      </c>
      <c r="J27" s="219" t="s">
        <v>292</v>
      </c>
      <c r="K27" s="220">
        <v>42242</v>
      </c>
      <c r="L27" s="220">
        <v>43337</v>
      </c>
      <c r="M27" s="219">
        <v>16800</v>
      </c>
      <c r="N27" s="221" t="s">
        <v>189</v>
      </c>
      <c r="O27" s="261" t="s">
        <v>156</v>
      </c>
      <c r="P27" s="198" t="s">
        <v>293</v>
      </c>
    </row>
    <row r="28" spans="1:16" s="189" customFormat="1" ht="33.75">
      <c r="A28" s="236"/>
      <c r="B28" s="262" t="s">
        <v>79</v>
      </c>
      <c r="C28" s="369" t="s">
        <v>296</v>
      </c>
      <c r="D28" s="370"/>
      <c r="E28" s="238"/>
      <c r="F28" s="263"/>
      <c r="G28" s="239"/>
      <c r="H28" s="239"/>
      <c r="I28" s="240" t="s">
        <v>190</v>
      </c>
      <c r="J28" s="240" t="s">
        <v>80</v>
      </c>
      <c r="K28" s="241">
        <v>40784</v>
      </c>
      <c r="L28" s="241">
        <v>42610</v>
      </c>
      <c r="M28" s="239">
        <v>22950</v>
      </c>
      <c r="N28" s="240" t="s">
        <v>43</v>
      </c>
      <c r="O28" s="242" t="s">
        <v>39</v>
      </c>
      <c r="P28" s="243"/>
    </row>
    <row r="29" spans="1:16" s="189" customFormat="1" ht="22.5">
      <c r="A29" s="190">
        <v>18</v>
      </c>
      <c r="B29" s="199" t="s">
        <v>81</v>
      </c>
      <c r="C29" s="200">
        <v>13.88</v>
      </c>
      <c r="D29" s="201"/>
      <c r="E29" s="257"/>
      <c r="F29" s="260"/>
      <c r="G29" s="258"/>
      <c r="H29" s="201">
        <v>13.88</v>
      </c>
      <c r="I29" s="202" t="s">
        <v>191</v>
      </c>
      <c r="J29" s="202" t="s">
        <v>82</v>
      </c>
      <c r="K29" s="203">
        <v>38723</v>
      </c>
      <c r="L29" s="203">
        <v>56614</v>
      </c>
      <c r="M29" s="201">
        <v>4858</v>
      </c>
      <c r="N29" s="202" t="s">
        <v>50</v>
      </c>
      <c r="O29" s="223" t="s">
        <v>255</v>
      </c>
      <c r="P29" s="198"/>
    </row>
    <row r="30" spans="1:16" s="189" customFormat="1" ht="22.5">
      <c r="A30" s="190">
        <v>19</v>
      </c>
      <c r="B30" s="199" t="s">
        <v>294</v>
      </c>
      <c r="C30" s="200">
        <v>96.970200000000006</v>
      </c>
      <c r="D30" s="201">
        <v>96.970200000000006</v>
      </c>
      <c r="E30" s="201"/>
      <c r="G30" s="201"/>
      <c r="H30" s="201"/>
      <c r="I30" s="202" t="s">
        <v>284</v>
      </c>
      <c r="J30" s="202" t="s">
        <v>285</v>
      </c>
      <c r="K30" s="203">
        <v>42242</v>
      </c>
      <c r="L30" s="203">
        <v>44798</v>
      </c>
      <c r="M30" s="201">
        <v>259638</v>
      </c>
      <c r="N30" s="202" t="s">
        <v>50</v>
      </c>
      <c r="O30" s="223" t="s">
        <v>295</v>
      </c>
      <c r="P30" s="198" t="s">
        <v>286</v>
      </c>
    </row>
    <row r="31" spans="1:16" s="224" customFormat="1" ht="22.5">
      <c r="A31" s="244"/>
      <c r="B31" s="245" t="s">
        <v>83</v>
      </c>
      <c r="C31" s="367" t="s">
        <v>266</v>
      </c>
      <c r="D31" s="367"/>
      <c r="E31" s="246">
        <v>1</v>
      </c>
      <c r="F31" s="246"/>
      <c r="G31" s="246"/>
      <c r="H31" s="246"/>
      <c r="I31" s="247" t="s">
        <v>193</v>
      </c>
      <c r="J31" s="247" t="s">
        <v>84</v>
      </c>
      <c r="K31" s="264">
        <v>38723</v>
      </c>
      <c r="L31" s="264">
        <v>41274</v>
      </c>
      <c r="M31" s="246">
        <v>465248</v>
      </c>
      <c r="N31" s="247" t="s">
        <v>50</v>
      </c>
      <c r="O31" s="265" t="s">
        <v>158</v>
      </c>
      <c r="P31" s="250"/>
    </row>
    <row r="32" spans="1:16" s="189" customFormat="1" ht="33.75">
      <c r="A32" s="236">
        <v>21</v>
      </c>
      <c r="B32" s="237" t="s">
        <v>87</v>
      </c>
      <c r="C32" s="369" t="s">
        <v>314</v>
      </c>
      <c r="D32" s="370"/>
      <c r="E32" s="238"/>
      <c r="F32" s="239"/>
      <c r="G32" s="239">
        <v>5</v>
      </c>
      <c r="H32" s="239"/>
      <c r="I32" s="240" t="s">
        <v>195</v>
      </c>
      <c r="J32" s="240" t="s">
        <v>88</v>
      </c>
      <c r="K32" s="241" t="s">
        <v>89</v>
      </c>
      <c r="L32" s="241">
        <v>42186</v>
      </c>
      <c r="M32" s="239">
        <v>1250</v>
      </c>
      <c r="N32" s="240" t="s">
        <v>43</v>
      </c>
      <c r="O32" s="242" t="s">
        <v>61</v>
      </c>
      <c r="P32" s="243" t="s">
        <v>259</v>
      </c>
    </row>
    <row r="33" spans="1:16" s="189" customFormat="1" ht="33.75">
      <c r="A33" s="190">
        <v>22</v>
      </c>
      <c r="B33" s="199" t="s">
        <v>196</v>
      </c>
      <c r="C33" s="200">
        <v>204</v>
      </c>
      <c r="D33" s="201">
        <v>204</v>
      </c>
      <c r="E33" s="201"/>
      <c r="F33" s="201"/>
      <c r="G33" s="201"/>
      <c r="H33" s="201"/>
      <c r="I33" s="202" t="s">
        <v>197</v>
      </c>
      <c r="J33" s="202" t="s">
        <v>198</v>
      </c>
      <c r="K33" s="203">
        <v>41402</v>
      </c>
      <c r="L33" s="203">
        <v>43958</v>
      </c>
      <c r="M33" s="201">
        <v>529684</v>
      </c>
      <c r="N33" s="202" t="s">
        <v>43</v>
      </c>
      <c r="O33" s="204" t="s">
        <v>156</v>
      </c>
      <c r="P33" s="198" t="s">
        <v>160</v>
      </c>
    </row>
    <row r="34" spans="1:16" s="224" customFormat="1" ht="33.75">
      <c r="A34" s="207">
        <v>23</v>
      </c>
      <c r="B34" s="208" t="s">
        <v>90</v>
      </c>
      <c r="C34" s="209">
        <v>0.5</v>
      </c>
      <c r="D34" s="210"/>
      <c r="E34" s="210"/>
      <c r="F34" s="210"/>
      <c r="G34" s="210"/>
      <c r="H34" s="210">
        <v>0.5</v>
      </c>
      <c r="I34" s="211" t="s">
        <v>199</v>
      </c>
      <c r="J34" s="211" t="s">
        <v>93</v>
      </c>
      <c r="K34" s="212">
        <v>39524</v>
      </c>
      <c r="L34" s="212">
        <v>41349</v>
      </c>
      <c r="M34" s="210">
        <v>795</v>
      </c>
      <c r="N34" s="211" t="s">
        <v>43</v>
      </c>
      <c r="O34" s="225">
        <v>39679</v>
      </c>
      <c r="P34" s="214"/>
    </row>
    <row r="35" spans="1:16" s="189" customFormat="1" ht="33.75">
      <c r="A35" s="207">
        <v>24</v>
      </c>
      <c r="B35" s="208" t="s">
        <v>97</v>
      </c>
      <c r="C35" s="209">
        <v>86.3</v>
      </c>
      <c r="D35" s="210">
        <v>86.3</v>
      </c>
      <c r="E35" s="210"/>
      <c r="F35" s="210"/>
      <c r="G35" s="210"/>
      <c r="H35" s="210"/>
      <c r="I35" s="211" t="s">
        <v>200</v>
      </c>
      <c r="J35" s="211" t="s">
        <v>95</v>
      </c>
      <c r="K35" s="212">
        <v>39430</v>
      </c>
      <c r="L35" s="212">
        <v>41986</v>
      </c>
      <c r="M35" s="210">
        <v>220065</v>
      </c>
      <c r="N35" s="211" t="s">
        <v>43</v>
      </c>
      <c r="O35" s="213" t="s">
        <v>39</v>
      </c>
      <c r="P35" s="214"/>
    </row>
    <row r="36" spans="1:16" s="189" customFormat="1" ht="33.75">
      <c r="A36" s="236"/>
      <c r="B36" s="237" t="s">
        <v>201</v>
      </c>
      <c r="C36" s="369" t="s">
        <v>270</v>
      </c>
      <c r="D36" s="370"/>
      <c r="E36" s="238"/>
      <c r="F36" s="239">
        <v>45</v>
      </c>
      <c r="G36" s="239"/>
      <c r="H36" s="239"/>
      <c r="I36" s="240" t="s">
        <v>202</v>
      </c>
      <c r="J36" s="240" t="s">
        <v>98</v>
      </c>
      <c r="K36" s="241">
        <v>40392</v>
      </c>
      <c r="L36" s="241" t="s">
        <v>99</v>
      </c>
      <c r="M36" s="239">
        <v>15750</v>
      </c>
      <c r="N36" s="240" t="s">
        <v>43</v>
      </c>
      <c r="O36" s="242" t="s">
        <v>39</v>
      </c>
      <c r="P36" s="243" t="s">
        <v>260</v>
      </c>
    </row>
    <row r="37" spans="1:16" s="189" customFormat="1" ht="45">
      <c r="A37" s="190">
        <v>25</v>
      </c>
      <c r="B37" s="199" t="s">
        <v>261</v>
      </c>
      <c r="C37" s="200">
        <v>36</v>
      </c>
      <c r="D37" s="201"/>
      <c r="E37" s="201"/>
      <c r="F37" s="201">
        <v>36</v>
      </c>
      <c r="G37" s="201"/>
      <c r="H37" s="201"/>
      <c r="I37" s="202" t="s">
        <v>101</v>
      </c>
      <c r="J37" s="202" t="s">
        <v>101</v>
      </c>
      <c r="K37" s="203">
        <v>38737</v>
      </c>
      <c r="L37" s="203">
        <v>56979</v>
      </c>
      <c r="M37" s="201">
        <v>12600</v>
      </c>
      <c r="N37" s="202" t="s">
        <v>50</v>
      </c>
      <c r="O37" s="204" t="s">
        <v>102</v>
      </c>
      <c r="P37" s="198"/>
    </row>
    <row r="38" spans="1:16" s="189" customFormat="1" ht="22.5">
      <c r="A38" s="190">
        <v>26</v>
      </c>
      <c r="B38" s="199" t="s">
        <v>103</v>
      </c>
      <c r="C38" s="200">
        <v>3.9</v>
      </c>
      <c r="D38" s="201"/>
      <c r="E38" s="201"/>
      <c r="F38" s="201">
        <v>2</v>
      </c>
      <c r="G38" s="201">
        <v>1.9</v>
      </c>
      <c r="H38" s="201"/>
      <c r="I38" s="202" t="s">
        <v>104</v>
      </c>
      <c r="J38" s="202" t="s">
        <v>104</v>
      </c>
      <c r="K38" s="203">
        <v>38727</v>
      </c>
      <c r="L38" s="203">
        <v>56979</v>
      </c>
      <c r="M38" s="201">
        <v>1175</v>
      </c>
      <c r="N38" s="202" t="s">
        <v>50</v>
      </c>
      <c r="O38" s="204" t="s">
        <v>61</v>
      </c>
      <c r="P38" s="198"/>
    </row>
    <row r="39" spans="1:16" s="189" customFormat="1" ht="22.5">
      <c r="A39" s="190">
        <v>27</v>
      </c>
      <c r="B39" s="199" t="s">
        <v>304</v>
      </c>
      <c r="C39" s="200">
        <v>39.0565</v>
      </c>
      <c r="D39" s="201"/>
      <c r="E39" s="201"/>
      <c r="F39" s="201">
        <v>39.0565</v>
      </c>
      <c r="G39" s="201"/>
      <c r="H39" s="201"/>
      <c r="I39" s="202" t="s">
        <v>305</v>
      </c>
      <c r="J39" s="202" t="s">
        <v>306</v>
      </c>
      <c r="K39" s="203">
        <v>42334</v>
      </c>
      <c r="L39" s="203">
        <v>43429</v>
      </c>
      <c r="M39" s="201">
        <v>14080</v>
      </c>
      <c r="N39" s="202" t="s">
        <v>50</v>
      </c>
      <c r="O39" s="204" t="s">
        <v>156</v>
      </c>
      <c r="P39" s="198" t="s">
        <v>260</v>
      </c>
    </row>
    <row r="40" spans="1:16" s="189" customFormat="1" ht="33.75">
      <c r="A40" s="190">
        <v>28</v>
      </c>
      <c r="B40" s="199" t="s">
        <v>281</v>
      </c>
      <c r="C40" s="200">
        <v>192.2</v>
      </c>
      <c r="D40" s="201">
        <v>192.2</v>
      </c>
      <c r="E40" s="201"/>
      <c r="F40" s="201"/>
      <c r="G40" s="201"/>
      <c r="H40" s="201"/>
      <c r="I40" s="202" t="s">
        <v>282</v>
      </c>
      <c r="J40" s="202" t="s">
        <v>283</v>
      </c>
      <c r="K40" s="203">
        <v>42242</v>
      </c>
      <c r="L40" s="203">
        <v>44798</v>
      </c>
      <c r="M40" s="201">
        <v>514616</v>
      </c>
      <c r="N40" s="202" t="s">
        <v>50</v>
      </c>
      <c r="O40" s="204" t="s">
        <v>156</v>
      </c>
      <c r="P40" s="198" t="s">
        <v>226</v>
      </c>
    </row>
    <row r="41" spans="1:16" s="189" customFormat="1" ht="33.75">
      <c r="A41" s="272">
        <v>29</v>
      </c>
      <c r="B41" s="281" t="s">
        <v>106</v>
      </c>
      <c r="C41" s="274">
        <v>20</v>
      </c>
      <c r="D41" s="275">
        <v>20</v>
      </c>
      <c r="E41" s="275"/>
      <c r="F41" s="275"/>
      <c r="G41" s="275"/>
      <c r="H41" s="275"/>
      <c r="I41" s="277" t="s">
        <v>203</v>
      </c>
      <c r="J41" s="277" t="s">
        <v>107</v>
      </c>
      <c r="K41" s="278">
        <v>39750</v>
      </c>
      <c r="L41" s="278">
        <v>42305</v>
      </c>
      <c r="M41" s="282">
        <v>51000</v>
      </c>
      <c r="N41" s="277" t="s">
        <v>43</v>
      </c>
      <c r="O41" s="279" t="s">
        <v>61</v>
      </c>
      <c r="P41" s="280"/>
    </row>
    <row r="42" spans="1:16" s="189" customFormat="1" ht="33.75">
      <c r="A42" s="190">
        <v>30</v>
      </c>
      <c r="B42" s="199" t="s">
        <v>108</v>
      </c>
      <c r="C42" s="200">
        <v>18</v>
      </c>
      <c r="D42" s="201">
        <v>18</v>
      </c>
      <c r="E42" s="201"/>
      <c r="F42" s="201"/>
      <c r="G42" s="201"/>
      <c r="H42" s="201"/>
      <c r="I42" s="202" t="s">
        <v>204</v>
      </c>
      <c r="J42" s="202" t="s">
        <v>109</v>
      </c>
      <c r="K42" s="203">
        <v>39932</v>
      </c>
      <c r="L42" s="227">
        <v>42488</v>
      </c>
      <c r="M42" s="226">
        <v>45900</v>
      </c>
      <c r="N42" s="202" t="s">
        <v>43</v>
      </c>
      <c r="O42" s="204" t="s">
        <v>39</v>
      </c>
      <c r="P42" s="198"/>
    </row>
    <row r="43" spans="1:16" s="189" customFormat="1" ht="33.75">
      <c r="A43" s="190">
        <v>31</v>
      </c>
      <c r="B43" s="199" t="s">
        <v>111</v>
      </c>
      <c r="C43" s="200">
        <v>21</v>
      </c>
      <c r="D43" s="201"/>
      <c r="E43" s="201"/>
      <c r="F43" s="201">
        <v>21</v>
      </c>
      <c r="G43" s="201"/>
      <c r="H43" s="201"/>
      <c r="I43" s="202" t="s">
        <v>205</v>
      </c>
      <c r="J43" s="202" t="s">
        <v>112</v>
      </c>
      <c r="K43" s="203">
        <v>40627</v>
      </c>
      <c r="L43" s="203">
        <v>42453</v>
      </c>
      <c r="M43" s="226">
        <v>7350</v>
      </c>
      <c r="N43" s="202" t="s">
        <v>43</v>
      </c>
      <c r="O43" s="204" t="s">
        <v>39</v>
      </c>
      <c r="P43" s="198"/>
    </row>
    <row r="44" spans="1:16" s="189" customFormat="1" ht="22.5">
      <c r="A44" s="236"/>
      <c r="B44" s="237" t="s">
        <v>301</v>
      </c>
      <c r="C44" s="369" t="s">
        <v>307</v>
      </c>
      <c r="D44" s="370"/>
      <c r="E44" s="239"/>
      <c r="F44" s="239"/>
      <c r="G44" s="239"/>
      <c r="H44" s="239"/>
      <c r="I44" s="240" t="s">
        <v>302</v>
      </c>
      <c r="J44" s="240" t="s">
        <v>303</v>
      </c>
      <c r="K44" s="241">
        <v>42334</v>
      </c>
      <c r="L44" s="241">
        <v>44890</v>
      </c>
      <c r="M44" s="271">
        <v>1033967</v>
      </c>
      <c r="N44" s="240" t="s">
        <v>50</v>
      </c>
      <c r="O44" s="242" t="s">
        <v>39</v>
      </c>
      <c r="P44" s="243" t="s">
        <v>274</v>
      </c>
    </row>
    <row r="45" spans="1:16" s="189" customFormat="1" ht="22.5">
      <c r="A45" s="236"/>
      <c r="B45" s="237" t="s">
        <v>297</v>
      </c>
      <c r="C45" s="369" t="s">
        <v>300</v>
      </c>
      <c r="D45" s="370"/>
      <c r="E45" s="239"/>
      <c r="F45" s="239"/>
      <c r="G45" s="239"/>
      <c r="H45" s="239"/>
      <c r="I45" s="240" t="s">
        <v>298</v>
      </c>
      <c r="J45" s="240" t="s">
        <v>299</v>
      </c>
      <c r="K45" s="241">
        <v>42334</v>
      </c>
      <c r="L45" s="241">
        <v>44890</v>
      </c>
      <c r="M45" s="271">
        <v>1712046</v>
      </c>
      <c r="N45" s="240" t="s">
        <v>50</v>
      </c>
      <c r="O45" s="242" t="s">
        <v>39</v>
      </c>
      <c r="P45" s="243" t="s">
        <v>279</v>
      </c>
    </row>
    <row r="46" spans="1:16" s="189" customFormat="1" ht="33.75">
      <c r="A46" s="190">
        <v>32</v>
      </c>
      <c r="B46" s="199" t="s">
        <v>113</v>
      </c>
      <c r="C46" s="200">
        <v>7</v>
      </c>
      <c r="D46" s="201"/>
      <c r="E46" s="201"/>
      <c r="F46" s="201">
        <v>7</v>
      </c>
      <c r="G46" s="201"/>
      <c r="H46" s="201"/>
      <c r="I46" s="202" t="s">
        <v>206</v>
      </c>
      <c r="J46" s="202" t="s">
        <v>114</v>
      </c>
      <c r="K46" s="203">
        <v>40627</v>
      </c>
      <c r="L46" s="203">
        <v>42453</v>
      </c>
      <c r="M46" s="226">
        <v>2450</v>
      </c>
      <c r="N46" s="202" t="s">
        <v>43</v>
      </c>
      <c r="O46" s="204" t="s">
        <v>39</v>
      </c>
      <c r="P46" s="198" t="s">
        <v>161</v>
      </c>
    </row>
    <row r="47" spans="1:16" s="189" customFormat="1" ht="33.75">
      <c r="A47" s="190">
        <v>33</v>
      </c>
      <c r="B47" s="199" t="s">
        <v>115</v>
      </c>
      <c r="C47" s="200">
        <v>4</v>
      </c>
      <c r="D47" s="201"/>
      <c r="E47" s="201"/>
      <c r="F47" s="201">
        <v>4</v>
      </c>
      <c r="G47" s="201"/>
      <c r="H47" s="201"/>
      <c r="I47" s="202" t="s">
        <v>207</v>
      </c>
      <c r="J47" s="202" t="s">
        <v>116</v>
      </c>
      <c r="K47" s="203">
        <v>40627</v>
      </c>
      <c r="L47" s="203">
        <v>42453</v>
      </c>
      <c r="M47" s="226">
        <v>1400</v>
      </c>
      <c r="N47" s="202" t="s">
        <v>43</v>
      </c>
      <c r="O47" s="204" t="s">
        <v>39</v>
      </c>
      <c r="P47" s="198"/>
    </row>
    <row r="48" spans="1:16" s="189" customFormat="1" ht="33.75">
      <c r="A48" s="272">
        <v>34</v>
      </c>
      <c r="B48" s="273" t="s">
        <v>117</v>
      </c>
      <c r="C48" s="274">
        <v>3</v>
      </c>
      <c r="D48" s="275"/>
      <c r="E48" s="276"/>
      <c r="F48" s="275">
        <v>3</v>
      </c>
      <c r="G48" s="275"/>
      <c r="H48" s="275"/>
      <c r="I48" s="277" t="s">
        <v>208</v>
      </c>
      <c r="J48" s="277" t="s">
        <v>118</v>
      </c>
      <c r="K48" s="278">
        <v>40392</v>
      </c>
      <c r="L48" s="278">
        <v>42217</v>
      </c>
      <c r="M48" s="275">
        <v>1050</v>
      </c>
      <c r="N48" s="277" t="s">
        <v>43</v>
      </c>
      <c r="O48" s="279" t="s">
        <v>39</v>
      </c>
      <c r="P48" s="280"/>
    </row>
    <row r="49" spans="1:16" s="189" customFormat="1" ht="33.75">
      <c r="A49" s="272">
        <v>35</v>
      </c>
      <c r="B49" s="273" t="s">
        <v>117</v>
      </c>
      <c r="C49" s="274">
        <v>2</v>
      </c>
      <c r="D49" s="275"/>
      <c r="E49" s="276"/>
      <c r="F49" s="275">
        <v>2</v>
      </c>
      <c r="G49" s="275"/>
      <c r="H49" s="275"/>
      <c r="I49" s="277" t="s">
        <v>209</v>
      </c>
      <c r="J49" s="277" t="s">
        <v>119</v>
      </c>
      <c r="K49" s="278">
        <v>40392</v>
      </c>
      <c r="L49" s="278">
        <v>42217</v>
      </c>
      <c r="M49" s="275">
        <v>700</v>
      </c>
      <c r="N49" s="277" t="s">
        <v>43</v>
      </c>
      <c r="O49" s="279" t="s">
        <v>39</v>
      </c>
      <c r="P49" s="280"/>
    </row>
    <row r="50" spans="1:16" s="189" customFormat="1" ht="33.75">
      <c r="A50" s="190">
        <v>36</v>
      </c>
      <c r="B50" s="199" t="s">
        <v>120</v>
      </c>
      <c r="C50" s="200">
        <v>10</v>
      </c>
      <c r="D50" s="201">
        <v>10</v>
      </c>
      <c r="E50" s="206"/>
      <c r="F50" s="201"/>
      <c r="G50" s="201"/>
      <c r="H50" s="201"/>
      <c r="I50" s="202" t="s">
        <v>210</v>
      </c>
      <c r="J50" s="202" t="s">
        <v>121</v>
      </c>
      <c r="K50" s="203">
        <v>40441</v>
      </c>
      <c r="L50" s="203">
        <v>42997</v>
      </c>
      <c r="M50" s="201">
        <v>25500</v>
      </c>
      <c r="N50" s="202" t="s">
        <v>43</v>
      </c>
      <c r="O50" s="204" t="s">
        <v>39</v>
      </c>
      <c r="P50" s="198"/>
    </row>
    <row r="51" spans="1:16" s="189" customFormat="1" ht="33.75">
      <c r="A51" s="190">
        <v>37</v>
      </c>
      <c r="B51" s="199" t="s">
        <v>123</v>
      </c>
      <c r="C51" s="200">
        <v>20</v>
      </c>
      <c r="D51" s="201"/>
      <c r="E51" s="201"/>
      <c r="F51" s="201">
        <v>20</v>
      </c>
      <c r="G51" s="201"/>
      <c r="H51" s="201"/>
      <c r="I51" s="202" t="s">
        <v>211</v>
      </c>
      <c r="J51" s="202" t="s">
        <v>212</v>
      </c>
      <c r="K51" s="203">
        <v>41306</v>
      </c>
      <c r="L51" s="203">
        <v>43131</v>
      </c>
      <c r="M51" s="201">
        <v>9407</v>
      </c>
      <c r="N51" s="202" t="s">
        <v>43</v>
      </c>
      <c r="O51" s="204" t="s">
        <v>213</v>
      </c>
      <c r="P51" s="198" t="s">
        <v>215</v>
      </c>
    </row>
    <row r="52" spans="1:16" s="189" customFormat="1" ht="33.75">
      <c r="A52" s="190">
        <v>38</v>
      </c>
      <c r="B52" s="199" t="s">
        <v>128</v>
      </c>
      <c r="C52" s="200">
        <v>6</v>
      </c>
      <c r="D52" s="201"/>
      <c r="E52" s="206"/>
      <c r="F52" s="201">
        <v>6</v>
      </c>
      <c r="G52" s="201"/>
      <c r="H52" s="201"/>
      <c r="I52" s="202" t="s">
        <v>216</v>
      </c>
      <c r="J52" s="202" t="s">
        <v>129</v>
      </c>
      <c r="K52" s="203">
        <v>40455</v>
      </c>
      <c r="L52" s="203">
        <v>42280</v>
      </c>
      <c r="M52" s="201">
        <v>2100</v>
      </c>
      <c r="N52" s="202" t="s">
        <v>43</v>
      </c>
      <c r="O52" s="204" t="s">
        <v>39</v>
      </c>
      <c r="P52" s="198"/>
    </row>
    <row r="53" spans="1:16" s="189" customFormat="1" ht="33.75">
      <c r="A53" s="190">
        <v>39</v>
      </c>
      <c r="B53" s="199" t="s">
        <v>128</v>
      </c>
      <c r="C53" s="200">
        <v>4.1856</v>
      </c>
      <c r="D53" s="201"/>
      <c r="E53" s="206"/>
      <c r="F53" s="201"/>
      <c r="G53" s="201">
        <v>4.1856</v>
      </c>
      <c r="H53" s="201"/>
      <c r="I53" s="202" t="s">
        <v>217</v>
      </c>
      <c r="J53" s="202" t="s">
        <v>130</v>
      </c>
      <c r="K53" s="203">
        <v>40616</v>
      </c>
      <c r="L53" s="203">
        <v>42442</v>
      </c>
      <c r="M53" s="201">
        <v>1046</v>
      </c>
      <c r="N53" s="202" t="s">
        <v>43</v>
      </c>
      <c r="O53" s="204" t="s">
        <v>39</v>
      </c>
      <c r="P53" s="198"/>
    </row>
    <row r="54" spans="1:16" s="189" customFormat="1" ht="33.75">
      <c r="A54" s="190">
        <v>40</v>
      </c>
      <c r="B54" s="199" t="s">
        <v>128</v>
      </c>
      <c r="C54" s="200">
        <v>4</v>
      </c>
      <c r="D54" s="201"/>
      <c r="E54" s="206"/>
      <c r="F54" s="201">
        <v>4</v>
      </c>
      <c r="G54" s="201"/>
      <c r="H54" s="201"/>
      <c r="I54" s="202" t="s">
        <v>218</v>
      </c>
      <c r="J54" s="202" t="s">
        <v>131</v>
      </c>
      <c r="K54" s="203">
        <v>40627</v>
      </c>
      <c r="L54" s="203">
        <v>42453</v>
      </c>
      <c r="M54" s="201">
        <v>1400</v>
      </c>
      <c r="N54" s="202" t="s">
        <v>43</v>
      </c>
      <c r="O54" s="204" t="s">
        <v>39</v>
      </c>
      <c r="P54" s="198"/>
    </row>
    <row r="55" spans="1:16" s="189" customFormat="1" ht="33.75">
      <c r="A55" s="244"/>
      <c r="B55" s="245" t="s">
        <v>219</v>
      </c>
      <c r="C55" s="367" t="s">
        <v>268</v>
      </c>
      <c r="D55" s="367"/>
      <c r="E55" s="246"/>
      <c r="F55" s="246"/>
      <c r="G55" s="246"/>
      <c r="H55" s="246"/>
      <c r="I55" s="247" t="s">
        <v>220</v>
      </c>
      <c r="J55" s="247" t="s">
        <v>138</v>
      </c>
      <c r="K55" s="264">
        <v>39430</v>
      </c>
      <c r="L55" s="264">
        <v>41986</v>
      </c>
      <c r="M55" s="246">
        <v>289043</v>
      </c>
      <c r="N55" s="247" t="s">
        <v>43</v>
      </c>
      <c r="O55" s="249" t="s">
        <v>61</v>
      </c>
      <c r="P55" s="250"/>
    </row>
    <row r="56" spans="1:16" s="189" customFormat="1" ht="56.25">
      <c r="A56" s="190">
        <v>41</v>
      </c>
      <c r="B56" s="199" t="s">
        <v>132</v>
      </c>
      <c r="C56" s="200">
        <v>430</v>
      </c>
      <c r="D56" s="201">
        <v>370</v>
      </c>
      <c r="E56" s="201"/>
      <c r="F56" s="201">
        <v>60</v>
      </c>
      <c r="G56" s="201"/>
      <c r="H56" s="201"/>
      <c r="I56" s="202" t="s">
        <v>221</v>
      </c>
      <c r="J56" s="202" t="s">
        <v>133</v>
      </c>
      <c r="K56" s="203">
        <v>38722</v>
      </c>
      <c r="L56" s="203">
        <v>46022</v>
      </c>
      <c r="M56" s="201">
        <v>964500</v>
      </c>
      <c r="N56" s="202" t="s">
        <v>50</v>
      </c>
      <c r="O56" s="204" t="s">
        <v>262</v>
      </c>
      <c r="P56" s="198"/>
    </row>
    <row r="57" spans="1:16" s="224" customFormat="1" ht="33.75">
      <c r="A57" s="283">
        <v>42</v>
      </c>
      <c r="B57" s="284" t="s">
        <v>142</v>
      </c>
      <c r="C57" s="378" t="s">
        <v>313</v>
      </c>
      <c r="D57" s="379"/>
      <c r="E57" s="285">
        <v>1</v>
      </c>
      <c r="F57" s="285"/>
      <c r="G57" s="285"/>
      <c r="H57" s="285"/>
      <c r="I57" s="286" t="s">
        <v>223</v>
      </c>
      <c r="J57" s="286" t="s">
        <v>224</v>
      </c>
      <c r="K57" s="287">
        <v>41186</v>
      </c>
      <c r="L57" s="287">
        <v>41274</v>
      </c>
      <c r="M57" s="285">
        <v>490110</v>
      </c>
      <c r="N57" s="286" t="s">
        <v>43</v>
      </c>
      <c r="O57" s="288" t="s">
        <v>225</v>
      </c>
      <c r="P57" s="289" t="s">
        <v>226</v>
      </c>
    </row>
    <row r="58" spans="1:16" s="189" customFormat="1" ht="33.75">
      <c r="A58" s="190">
        <v>43</v>
      </c>
      <c r="B58" s="199" t="s">
        <v>227</v>
      </c>
      <c r="C58" s="200">
        <v>110</v>
      </c>
      <c r="D58" s="201">
        <v>110</v>
      </c>
      <c r="E58" s="201"/>
      <c r="F58" s="201"/>
      <c r="G58" s="201"/>
      <c r="H58" s="201"/>
      <c r="I58" s="202" t="s">
        <v>228</v>
      </c>
      <c r="J58" s="202" t="s">
        <v>229</v>
      </c>
      <c r="K58" s="203">
        <v>39876</v>
      </c>
      <c r="L58" s="203">
        <v>42433</v>
      </c>
      <c r="M58" s="201">
        <v>280500</v>
      </c>
      <c r="N58" s="202" t="s">
        <v>43</v>
      </c>
      <c r="O58" s="204" t="s">
        <v>230</v>
      </c>
      <c r="P58" s="198" t="s">
        <v>231</v>
      </c>
    </row>
    <row r="59" spans="1:16" s="189" customFormat="1" ht="27.6" customHeight="1">
      <c r="A59" s="207">
        <v>44</v>
      </c>
      <c r="B59" s="208" t="s">
        <v>142</v>
      </c>
      <c r="C59" s="209">
        <v>95</v>
      </c>
      <c r="D59" s="210">
        <v>95</v>
      </c>
      <c r="E59" s="210"/>
      <c r="F59" s="210"/>
      <c r="G59" s="210"/>
      <c r="H59" s="210"/>
      <c r="I59" s="211" t="s">
        <v>232</v>
      </c>
      <c r="J59" s="211" t="s">
        <v>224</v>
      </c>
      <c r="K59" s="212">
        <v>41186</v>
      </c>
      <c r="L59" s="212">
        <v>41834</v>
      </c>
      <c r="M59" s="210">
        <v>242250</v>
      </c>
      <c r="N59" s="211" t="s">
        <v>43</v>
      </c>
      <c r="O59" s="213" t="s">
        <v>233</v>
      </c>
      <c r="P59" s="214" t="s">
        <v>234</v>
      </c>
    </row>
    <row r="60" spans="1:16" s="189" customFormat="1" ht="33.75">
      <c r="A60" s="190">
        <v>45</v>
      </c>
      <c r="B60" s="199" t="s">
        <v>142</v>
      </c>
      <c r="C60" s="200">
        <v>60</v>
      </c>
      <c r="D60" s="201"/>
      <c r="E60" s="206"/>
      <c r="F60" s="201">
        <v>60</v>
      </c>
      <c r="G60" s="201"/>
      <c r="H60" s="201"/>
      <c r="I60" s="202" t="s">
        <v>235</v>
      </c>
      <c r="J60" s="202" t="s">
        <v>143</v>
      </c>
      <c r="K60" s="203" t="s">
        <v>89</v>
      </c>
      <c r="L60" s="203">
        <v>42186</v>
      </c>
      <c r="M60" s="201">
        <v>21000</v>
      </c>
      <c r="N60" s="202" t="s">
        <v>43</v>
      </c>
      <c r="O60" s="204" t="s">
        <v>39</v>
      </c>
      <c r="P60" s="198"/>
    </row>
    <row r="61" spans="1:16" s="189" customFormat="1" ht="33.75">
      <c r="A61" s="190">
        <v>46</v>
      </c>
      <c r="B61" s="199" t="s">
        <v>139</v>
      </c>
      <c r="C61" s="200">
        <v>0.59809999999999997</v>
      </c>
      <c r="D61" s="201"/>
      <c r="E61" s="206"/>
      <c r="F61" s="201"/>
      <c r="G61" s="201"/>
      <c r="H61" s="201">
        <v>0.59809999999999997</v>
      </c>
      <c r="I61" s="202" t="s">
        <v>236</v>
      </c>
      <c r="J61" s="219" t="s">
        <v>237</v>
      </c>
      <c r="K61" s="220">
        <v>40616</v>
      </c>
      <c r="L61" s="220">
        <v>42442</v>
      </c>
      <c r="M61" s="201">
        <v>4800</v>
      </c>
      <c r="N61" s="219" t="s">
        <v>169</v>
      </c>
      <c r="O61" s="204" t="s">
        <v>39</v>
      </c>
      <c r="P61" s="198"/>
    </row>
    <row r="62" spans="1:16" s="189" customFormat="1" ht="33.75">
      <c r="A62" s="190">
        <v>47</v>
      </c>
      <c r="B62" s="199" t="s">
        <v>139</v>
      </c>
      <c r="C62" s="200">
        <v>0.4738</v>
      </c>
      <c r="D62" s="201"/>
      <c r="E62" s="206"/>
      <c r="F62" s="201"/>
      <c r="G62" s="201"/>
      <c r="H62" s="201">
        <v>0.4738</v>
      </c>
      <c r="I62" s="202" t="s">
        <v>238</v>
      </c>
      <c r="J62" s="219" t="s">
        <v>239</v>
      </c>
      <c r="K62" s="220">
        <v>40616</v>
      </c>
      <c r="L62" s="220">
        <v>42442</v>
      </c>
      <c r="M62" s="201">
        <v>3750</v>
      </c>
      <c r="N62" s="219" t="s">
        <v>169</v>
      </c>
      <c r="O62" s="204" t="s">
        <v>39</v>
      </c>
      <c r="P62" s="198"/>
    </row>
    <row r="63" spans="1:16" s="189" customFormat="1" ht="33.75">
      <c r="A63" s="190">
        <v>48</v>
      </c>
      <c r="B63" s="199" t="s">
        <v>139</v>
      </c>
      <c r="C63" s="200">
        <v>0.49659999999999999</v>
      </c>
      <c r="D63" s="201"/>
      <c r="E63" s="206"/>
      <c r="F63" s="201"/>
      <c r="G63" s="201"/>
      <c r="H63" s="201">
        <v>0.49659999999999999</v>
      </c>
      <c r="I63" s="202" t="s">
        <v>240</v>
      </c>
      <c r="J63" s="219" t="s">
        <v>241</v>
      </c>
      <c r="K63" s="220">
        <v>40616</v>
      </c>
      <c r="L63" s="220">
        <v>42442</v>
      </c>
      <c r="M63" s="228">
        <v>4000</v>
      </c>
      <c r="N63" s="219" t="s">
        <v>169</v>
      </c>
      <c r="O63" s="204" t="s">
        <v>39</v>
      </c>
      <c r="P63" s="198"/>
    </row>
    <row r="64" spans="1:16" s="189" customFormat="1" ht="22.5">
      <c r="A64" s="190">
        <v>50</v>
      </c>
      <c r="B64" s="217" t="s">
        <v>287</v>
      </c>
      <c r="C64" s="218">
        <v>99.999499999999998</v>
      </c>
      <c r="D64" s="201">
        <v>99.999499999999998</v>
      </c>
      <c r="E64" s="206"/>
      <c r="F64" s="201"/>
      <c r="G64" s="201"/>
      <c r="H64" s="201"/>
      <c r="I64" s="202" t="s">
        <v>288</v>
      </c>
      <c r="J64" s="219" t="s">
        <v>289</v>
      </c>
      <c r="K64" s="220">
        <v>42242</v>
      </c>
      <c r="L64" s="220">
        <v>44798</v>
      </c>
      <c r="M64" s="219">
        <v>267750</v>
      </c>
      <c r="N64" s="221" t="s">
        <v>189</v>
      </c>
      <c r="O64" s="229" t="s">
        <v>156</v>
      </c>
      <c r="P64" s="198" t="s">
        <v>290</v>
      </c>
    </row>
    <row r="65" spans="1:16" s="233" customFormat="1" ht="21" customHeight="1">
      <c r="A65" s="230"/>
      <c r="B65" s="231" t="s">
        <v>146</v>
      </c>
      <c r="C65" s="232">
        <f t="shared" ref="C65:H65" si="0">SUM(C6:C64)</f>
        <v>2225.4328000000005</v>
      </c>
      <c r="D65" s="232">
        <f t="shared" si="0"/>
        <v>1515.4697999999999</v>
      </c>
      <c r="E65" s="232">
        <f t="shared" si="0"/>
        <v>2</v>
      </c>
      <c r="F65" s="232">
        <f t="shared" si="0"/>
        <v>469.05650000000003</v>
      </c>
      <c r="G65" s="232">
        <f t="shared" si="0"/>
        <v>367.0847</v>
      </c>
      <c r="H65" s="232">
        <f t="shared" si="0"/>
        <v>17.820900000000002</v>
      </c>
      <c r="I65" s="232"/>
      <c r="J65" s="232"/>
      <c r="K65" s="232"/>
      <c r="L65" s="232"/>
      <c r="M65" s="232">
        <f>SUM(M6:M64)</f>
        <v>9260869</v>
      </c>
      <c r="N65" s="231"/>
      <c r="O65" s="231"/>
      <c r="P65" s="198"/>
    </row>
    <row r="66" spans="1:16">
      <c r="A66" s="234"/>
      <c r="B66" s="183"/>
      <c r="C66" s="183"/>
      <c r="I66" s="183"/>
      <c r="J66" s="183"/>
      <c r="K66" s="235"/>
      <c r="L66" s="235"/>
      <c r="M66" s="183"/>
      <c r="N66" s="183"/>
      <c r="O66" s="183"/>
      <c r="P66" s="183"/>
    </row>
    <row r="67" spans="1:16">
      <c r="A67" s="375" t="s">
        <v>269</v>
      </c>
      <c r="B67" s="375"/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</row>
  </sheetData>
  <sheetProtection selectLockedCells="1" selectUnlockedCells="1"/>
  <mergeCells count="34">
    <mergeCell ref="A67:P67"/>
    <mergeCell ref="C6:D6"/>
    <mergeCell ref="C9:D9"/>
    <mergeCell ref="C10:D10"/>
    <mergeCell ref="C24:D24"/>
    <mergeCell ref="C57:D57"/>
    <mergeCell ref="C44:D44"/>
    <mergeCell ref="C32:D32"/>
    <mergeCell ref="C31:D31"/>
    <mergeCell ref="C55:D55"/>
    <mergeCell ref="K3:K4"/>
    <mergeCell ref="C45:D45"/>
    <mergeCell ref="C28:D28"/>
    <mergeCell ref="C5:D5"/>
    <mergeCell ref="C36:D36"/>
    <mergeCell ref="C11:D11"/>
    <mergeCell ref="H3:H4"/>
    <mergeCell ref="D3:D4"/>
    <mergeCell ref="E3:E4"/>
    <mergeCell ref="F3:F4"/>
    <mergeCell ref="G3:G4"/>
    <mergeCell ref="J2:J4"/>
    <mergeCell ref="A1:P1"/>
    <mergeCell ref="A2:A4"/>
    <mergeCell ref="B2:B4"/>
    <mergeCell ref="C2:C4"/>
    <mergeCell ref="D2:H2"/>
    <mergeCell ref="M2:M4"/>
    <mergeCell ref="O2:O4"/>
    <mergeCell ref="P2:P4"/>
    <mergeCell ref="I2:I4"/>
    <mergeCell ref="N2:N4"/>
    <mergeCell ref="K2:L2"/>
    <mergeCell ref="L3:L4"/>
  </mergeCells>
  <pageMargins left="0.28819444444444442" right="0.28819444444444442" top="0.25" bottom="0.30069444444444443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7"/>
  <sheetViews>
    <sheetView topLeftCell="A22" zoomScale="120" zoomScaleNormal="120" workbookViewId="0">
      <selection activeCell="A27" sqref="A27:P27"/>
    </sheetView>
  </sheetViews>
  <sheetFormatPr defaultColWidth="9" defaultRowHeight="12.75"/>
  <cols>
    <col min="1" max="1" width="2.85546875" style="180" customWidth="1"/>
    <col min="2" max="2" width="16" style="181" customWidth="1"/>
    <col min="3" max="3" width="8.5703125" style="182" customWidth="1"/>
    <col min="4" max="4" width="5.7109375" style="183" customWidth="1"/>
    <col min="5" max="5" width="6.5703125" style="183" customWidth="1"/>
    <col min="6" max="6" width="7" style="183" customWidth="1"/>
    <col min="7" max="7" width="8.42578125" style="183" customWidth="1"/>
    <col min="8" max="8" width="6.5703125" style="183" customWidth="1"/>
    <col min="9" max="9" width="8.85546875" style="184" customWidth="1"/>
    <col min="10" max="10" width="9.28515625" style="181" customWidth="1"/>
    <col min="11" max="11" width="9" style="185" customWidth="1"/>
    <col min="12" max="12" width="8.85546875" style="185" customWidth="1"/>
    <col min="13" max="13" width="8.140625" style="186" customWidth="1"/>
    <col min="14" max="14" width="13.7109375" style="181" customWidth="1"/>
    <col min="15" max="15" width="9.85546875" style="181" customWidth="1"/>
    <col min="16" max="16" width="15" style="187" customWidth="1"/>
    <col min="17" max="16384" width="9" style="188"/>
  </cols>
  <sheetData>
    <row r="1" spans="1:16" s="189" customFormat="1" ht="26.25" customHeight="1">
      <c r="A1" s="366" t="s">
        <v>318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s="189" customFormat="1" ht="14.25" customHeight="1">
      <c r="A2" s="365" t="s">
        <v>244</v>
      </c>
      <c r="B2" s="360" t="s">
        <v>4</v>
      </c>
      <c r="C2" s="365" t="s">
        <v>245</v>
      </c>
      <c r="D2" s="365" t="s">
        <v>6</v>
      </c>
      <c r="E2" s="365"/>
      <c r="F2" s="365"/>
      <c r="G2" s="365"/>
      <c r="H2" s="365"/>
      <c r="I2" s="365" t="s">
        <v>246</v>
      </c>
      <c r="J2" s="365" t="s">
        <v>7</v>
      </c>
      <c r="K2" s="368" t="s">
        <v>8</v>
      </c>
      <c r="L2" s="368"/>
      <c r="M2" s="365" t="s">
        <v>247</v>
      </c>
      <c r="N2" s="365" t="s">
        <v>10</v>
      </c>
      <c r="O2" s="365" t="s">
        <v>248</v>
      </c>
      <c r="P2" s="360" t="s">
        <v>249</v>
      </c>
    </row>
    <row r="3" spans="1:16" s="189" customFormat="1" ht="13.5" customHeight="1">
      <c r="A3" s="365"/>
      <c r="B3" s="360"/>
      <c r="C3" s="365"/>
      <c r="D3" s="365" t="s">
        <v>16</v>
      </c>
      <c r="E3" s="365" t="s">
        <v>264</v>
      </c>
      <c r="F3" s="365" t="s">
        <v>251</v>
      </c>
      <c r="G3" s="365" t="s">
        <v>252</v>
      </c>
      <c r="H3" s="365" t="s">
        <v>253</v>
      </c>
      <c r="I3" s="365"/>
      <c r="J3" s="365"/>
      <c r="K3" s="368" t="s">
        <v>21</v>
      </c>
      <c r="L3" s="368" t="s">
        <v>22</v>
      </c>
      <c r="M3" s="365"/>
      <c r="N3" s="365"/>
      <c r="O3" s="365"/>
      <c r="P3" s="360"/>
    </row>
    <row r="4" spans="1:16" s="189" customFormat="1" ht="36.75" customHeight="1">
      <c r="A4" s="365"/>
      <c r="B4" s="360"/>
      <c r="C4" s="365"/>
      <c r="D4" s="365"/>
      <c r="E4" s="365"/>
      <c r="F4" s="365"/>
      <c r="G4" s="365"/>
      <c r="H4" s="365"/>
      <c r="I4" s="365"/>
      <c r="J4" s="365"/>
      <c r="K4" s="368"/>
      <c r="L4" s="368"/>
      <c r="M4" s="365"/>
      <c r="N4" s="365"/>
      <c r="O4" s="365"/>
      <c r="P4" s="360"/>
    </row>
    <row r="5" spans="1:16" s="189" customFormat="1" ht="33.75">
      <c r="A5" s="236">
        <v>1</v>
      </c>
      <c r="B5" s="295" t="s">
        <v>317</v>
      </c>
      <c r="C5" s="296">
        <v>1.1101000000000001</v>
      </c>
      <c r="D5" s="297"/>
      <c r="E5" s="297"/>
      <c r="F5" s="297"/>
      <c r="G5" s="297"/>
      <c r="H5" s="297">
        <v>1.1101000000000001</v>
      </c>
      <c r="I5" s="298" t="s">
        <v>167</v>
      </c>
      <c r="J5" s="299" t="s">
        <v>168</v>
      </c>
      <c r="K5" s="300">
        <v>40616</v>
      </c>
      <c r="L5" s="300">
        <v>42442</v>
      </c>
      <c r="M5" s="299">
        <v>8800</v>
      </c>
      <c r="N5" s="299" t="s">
        <v>169</v>
      </c>
      <c r="O5" s="301" t="s">
        <v>39</v>
      </c>
      <c r="P5" s="243"/>
    </row>
    <row r="6" spans="1:16" s="189" customFormat="1" ht="22.5">
      <c r="A6" s="190"/>
      <c r="B6" s="334" t="s">
        <v>276</v>
      </c>
      <c r="C6" s="330">
        <v>90.49</v>
      </c>
      <c r="D6" s="193">
        <v>90.49</v>
      </c>
      <c r="E6" s="193"/>
      <c r="F6" s="193"/>
      <c r="G6" s="193"/>
      <c r="H6" s="193"/>
      <c r="I6" s="194" t="s">
        <v>327</v>
      </c>
      <c r="J6" s="331" t="s">
        <v>328</v>
      </c>
      <c r="K6" s="332">
        <v>42725</v>
      </c>
      <c r="L6" s="332">
        <v>45280</v>
      </c>
      <c r="M6" s="331">
        <v>404023</v>
      </c>
      <c r="N6" s="202" t="s">
        <v>50</v>
      </c>
      <c r="O6" s="333" t="s">
        <v>156</v>
      </c>
      <c r="P6" s="198" t="s">
        <v>279</v>
      </c>
    </row>
    <row r="7" spans="1:16" s="189" customFormat="1" ht="33.75">
      <c r="A7" s="302">
        <f>SUM(A5+1)</f>
        <v>2</v>
      </c>
      <c r="B7" s="303" t="s">
        <v>37</v>
      </c>
      <c r="C7" s="304">
        <v>4</v>
      </c>
      <c r="D7" s="305"/>
      <c r="E7" s="305"/>
      <c r="F7" s="305">
        <v>4</v>
      </c>
      <c r="G7" s="305"/>
      <c r="H7" s="305"/>
      <c r="I7" s="306" t="s">
        <v>170</v>
      </c>
      <c r="J7" s="306" t="s">
        <v>38</v>
      </c>
      <c r="K7" s="307">
        <v>40627</v>
      </c>
      <c r="L7" s="307">
        <v>42453</v>
      </c>
      <c r="M7" s="305">
        <v>1400</v>
      </c>
      <c r="N7" s="306" t="s">
        <v>34</v>
      </c>
      <c r="O7" s="308" t="s">
        <v>39</v>
      </c>
      <c r="P7" s="309"/>
    </row>
    <row r="8" spans="1:16" s="189" customFormat="1" ht="22.5">
      <c r="A8" s="190">
        <f t="shared" ref="A8:A54" si="0">SUM(A7+1)</f>
        <v>3</v>
      </c>
      <c r="B8" s="199" t="s">
        <v>48</v>
      </c>
      <c r="C8" s="200">
        <v>35</v>
      </c>
      <c r="D8" s="201"/>
      <c r="E8" s="201"/>
      <c r="F8" s="201"/>
      <c r="G8" s="201">
        <v>35</v>
      </c>
      <c r="H8" s="201"/>
      <c r="I8" s="202" t="s">
        <v>174</v>
      </c>
      <c r="J8" s="202" t="s">
        <v>49</v>
      </c>
      <c r="K8" s="203">
        <v>40784</v>
      </c>
      <c r="L8" s="203">
        <v>42610</v>
      </c>
      <c r="M8" s="201">
        <v>8750</v>
      </c>
      <c r="N8" s="202" t="s">
        <v>50</v>
      </c>
      <c r="O8" s="204" t="s">
        <v>39</v>
      </c>
      <c r="P8" s="198"/>
    </row>
    <row r="9" spans="1:16" s="189" customFormat="1" ht="33.75">
      <c r="A9" s="190">
        <f t="shared" si="0"/>
        <v>4</v>
      </c>
      <c r="B9" s="199" t="s">
        <v>52</v>
      </c>
      <c r="C9" s="205">
        <v>10</v>
      </c>
      <c r="D9" s="201">
        <v>10</v>
      </c>
      <c r="E9" s="206"/>
      <c r="F9" s="201"/>
      <c r="G9" s="201"/>
      <c r="H9" s="201"/>
      <c r="I9" s="202" t="s">
        <v>175</v>
      </c>
      <c r="J9" s="202" t="s">
        <v>53</v>
      </c>
      <c r="K9" s="203">
        <v>40361</v>
      </c>
      <c r="L9" s="203">
        <v>42917</v>
      </c>
      <c r="M9" s="201">
        <v>25500</v>
      </c>
      <c r="N9" s="202" t="s">
        <v>43</v>
      </c>
      <c r="O9" s="204" t="s">
        <v>39</v>
      </c>
      <c r="P9" s="198"/>
    </row>
    <row r="10" spans="1:16" s="189" customFormat="1" ht="33.75">
      <c r="A10" s="190">
        <f t="shared" si="0"/>
        <v>5</v>
      </c>
      <c r="B10" s="199" t="s">
        <v>52</v>
      </c>
      <c r="C10" s="205">
        <v>3</v>
      </c>
      <c r="D10" s="201">
        <v>3</v>
      </c>
      <c r="E10" s="206"/>
      <c r="F10" s="201"/>
      <c r="G10" s="201"/>
      <c r="H10" s="201"/>
      <c r="I10" s="202" t="s">
        <v>176</v>
      </c>
      <c r="J10" s="202" t="s">
        <v>55</v>
      </c>
      <c r="K10" s="203">
        <v>40361</v>
      </c>
      <c r="L10" s="203">
        <v>42917</v>
      </c>
      <c r="M10" s="201">
        <v>7650</v>
      </c>
      <c r="N10" s="202" t="s">
        <v>43</v>
      </c>
      <c r="O10" s="204" t="s">
        <v>39</v>
      </c>
      <c r="P10" s="198"/>
    </row>
    <row r="11" spans="1:16" s="189" customFormat="1" ht="33.75">
      <c r="A11" s="302">
        <f t="shared" si="0"/>
        <v>6</v>
      </c>
      <c r="B11" s="303" t="s">
        <v>52</v>
      </c>
      <c r="C11" s="310">
        <v>10</v>
      </c>
      <c r="D11" s="305">
        <v>10</v>
      </c>
      <c r="E11" s="311"/>
      <c r="F11" s="305"/>
      <c r="G11" s="305"/>
      <c r="H11" s="305"/>
      <c r="I11" s="306" t="s">
        <v>177</v>
      </c>
      <c r="J11" s="306" t="s">
        <v>57</v>
      </c>
      <c r="K11" s="307">
        <v>40128</v>
      </c>
      <c r="L11" s="307">
        <v>42318</v>
      </c>
      <c r="M11" s="305">
        <v>25500</v>
      </c>
      <c r="N11" s="306" t="s">
        <v>43</v>
      </c>
      <c r="O11" s="308" t="s">
        <v>39</v>
      </c>
      <c r="P11" s="309"/>
    </row>
    <row r="12" spans="1:16" s="189" customFormat="1" ht="33.75">
      <c r="A12" s="302">
        <f t="shared" si="0"/>
        <v>7</v>
      </c>
      <c r="B12" s="312" t="s">
        <v>59</v>
      </c>
      <c r="C12" s="313">
        <v>10</v>
      </c>
      <c r="D12" s="314">
        <v>10</v>
      </c>
      <c r="E12" s="314"/>
      <c r="F12" s="314"/>
      <c r="G12" s="314"/>
      <c r="H12" s="314"/>
      <c r="I12" s="315" t="s">
        <v>178</v>
      </c>
      <c r="J12" s="315" t="s">
        <v>60</v>
      </c>
      <c r="K12" s="316">
        <v>39443</v>
      </c>
      <c r="L12" s="316">
        <v>41999</v>
      </c>
      <c r="M12" s="314">
        <v>25500</v>
      </c>
      <c r="N12" s="315" t="s">
        <v>43</v>
      </c>
      <c r="O12" s="317" t="s">
        <v>61</v>
      </c>
      <c r="P12" s="318"/>
    </row>
    <row r="13" spans="1:16" s="189" customFormat="1" ht="22.5">
      <c r="A13" s="190">
        <f t="shared" si="0"/>
        <v>8</v>
      </c>
      <c r="B13" s="215" t="s">
        <v>309</v>
      </c>
      <c r="C13" s="200">
        <v>113.001</v>
      </c>
      <c r="D13" s="201">
        <v>113.0001</v>
      </c>
      <c r="E13" s="201"/>
      <c r="F13" s="201"/>
      <c r="G13" s="201"/>
      <c r="H13" s="201"/>
      <c r="I13" s="202" t="s">
        <v>310</v>
      </c>
      <c r="J13" s="202" t="s">
        <v>311</v>
      </c>
      <c r="K13" s="203">
        <v>42242</v>
      </c>
      <c r="L13" s="203">
        <v>44798</v>
      </c>
      <c r="M13" s="193">
        <v>302558</v>
      </c>
      <c r="N13" s="202" t="s">
        <v>50</v>
      </c>
      <c r="O13" s="204" t="s">
        <v>156</v>
      </c>
      <c r="P13" s="198" t="s">
        <v>312</v>
      </c>
    </row>
    <row r="14" spans="1:16" s="189" customFormat="1" ht="33.75">
      <c r="A14" s="190">
        <f t="shared" si="0"/>
        <v>9</v>
      </c>
      <c r="B14" s="215" t="s">
        <v>63</v>
      </c>
      <c r="C14" s="200">
        <v>27</v>
      </c>
      <c r="D14" s="201">
        <v>27</v>
      </c>
      <c r="E14" s="206"/>
      <c r="F14" s="201"/>
      <c r="G14" s="201"/>
      <c r="H14" s="201"/>
      <c r="I14" s="202" t="s">
        <v>179</v>
      </c>
      <c r="J14" s="202" t="s">
        <v>64</v>
      </c>
      <c r="K14" s="203">
        <v>40563</v>
      </c>
      <c r="L14" s="203">
        <v>43119</v>
      </c>
      <c r="M14" s="193">
        <v>68850</v>
      </c>
      <c r="N14" s="202" t="s">
        <v>43</v>
      </c>
      <c r="O14" s="204" t="s">
        <v>39</v>
      </c>
      <c r="P14" s="198"/>
    </row>
    <row r="15" spans="1:16" s="189" customFormat="1" ht="33.75">
      <c r="A15" s="302">
        <f t="shared" si="0"/>
        <v>10</v>
      </c>
      <c r="B15" s="319" t="s">
        <v>63</v>
      </c>
      <c r="C15" s="304">
        <v>25</v>
      </c>
      <c r="D15" s="305"/>
      <c r="E15" s="311"/>
      <c r="F15" s="305">
        <v>25</v>
      </c>
      <c r="G15" s="305"/>
      <c r="H15" s="305"/>
      <c r="I15" s="306" t="s">
        <v>180</v>
      </c>
      <c r="J15" s="306" t="s">
        <v>66</v>
      </c>
      <c r="K15" s="307">
        <v>40756</v>
      </c>
      <c r="L15" s="307">
        <v>42582</v>
      </c>
      <c r="M15" s="305">
        <v>9503</v>
      </c>
      <c r="N15" s="306" t="s">
        <v>43</v>
      </c>
      <c r="O15" s="308" t="s">
        <v>39</v>
      </c>
      <c r="P15" s="309"/>
    </row>
    <row r="16" spans="1:16" s="189" customFormat="1" ht="33.75">
      <c r="A16" s="302">
        <f t="shared" si="0"/>
        <v>11</v>
      </c>
      <c r="B16" s="303" t="s">
        <v>68</v>
      </c>
      <c r="C16" s="304">
        <v>3</v>
      </c>
      <c r="D16" s="305"/>
      <c r="E16" s="311"/>
      <c r="F16" s="305"/>
      <c r="G16" s="305">
        <v>3</v>
      </c>
      <c r="H16" s="305"/>
      <c r="I16" s="306" t="s">
        <v>181</v>
      </c>
      <c r="J16" s="306" t="s">
        <v>69</v>
      </c>
      <c r="K16" s="307">
        <v>40627</v>
      </c>
      <c r="L16" s="307">
        <v>42453</v>
      </c>
      <c r="M16" s="305">
        <v>750</v>
      </c>
      <c r="N16" s="306" t="s">
        <v>43</v>
      </c>
      <c r="O16" s="308" t="s">
        <v>39</v>
      </c>
      <c r="P16" s="309"/>
    </row>
    <row r="17" spans="1:16" s="189" customFormat="1" ht="33.75">
      <c r="A17" s="302">
        <f t="shared" si="0"/>
        <v>12</v>
      </c>
      <c r="B17" s="303" t="s">
        <v>68</v>
      </c>
      <c r="C17" s="304">
        <v>25</v>
      </c>
      <c r="D17" s="305"/>
      <c r="E17" s="320"/>
      <c r="F17" s="305">
        <v>25</v>
      </c>
      <c r="G17" s="305"/>
      <c r="H17" s="305"/>
      <c r="I17" s="306" t="s">
        <v>182</v>
      </c>
      <c r="J17" s="306" t="s">
        <v>70</v>
      </c>
      <c r="K17" s="307">
        <v>40627</v>
      </c>
      <c r="L17" s="307">
        <v>42453</v>
      </c>
      <c r="M17" s="305">
        <v>8750</v>
      </c>
      <c r="N17" s="306" t="s">
        <v>43</v>
      </c>
      <c r="O17" s="308" t="s">
        <v>39</v>
      </c>
      <c r="P17" s="309"/>
    </row>
    <row r="18" spans="1:16" s="189" customFormat="1" ht="33.75">
      <c r="A18" s="190">
        <f t="shared" si="0"/>
        <v>13</v>
      </c>
      <c r="B18" s="199" t="s">
        <v>71</v>
      </c>
      <c r="C18" s="200">
        <v>40</v>
      </c>
      <c r="D18" s="201">
        <v>40</v>
      </c>
      <c r="E18" s="201"/>
      <c r="F18" s="201"/>
      <c r="G18" s="201"/>
      <c r="H18" s="201"/>
      <c r="I18" s="202" t="s">
        <v>183</v>
      </c>
      <c r="J18" s="202" t="s">
        <v>155</v>
      </c>
      <c r="K18" s="203">
        <v>41306</v>
      </c>
      <c r="L18" s="203">
        <v>43861</v>
      </c>
      <c r="M18" s="201">
        <v>126206</v>
      </c>
      <c r="N18" s="202" t="s">
        <v>43</v>
      </c>
      <c r="O18" s="204" t="s">
        <v>156</v>
      </c>
      <c r="P18" s="198" t="s">
        <v>157</v>
      </c>
    </row>
    <row r="19" spans="1:16" s="189" customFormat="1" ht="33.75">
      <c r="A19" s="302">
        <f t="shared" si="0"/>
        <v>14</v>
      </c>
      <c r="B19" s="303" t="s">
        <v>74</v>
      </c>
      <c r="C19" s="304">
        <v>76</v>
      </c>
      <c r="D19" s="305"/>
      <c r="E19" s="305"/>
      <c r="F19" s="305">
        <v>76</v>
      </c>
      <c r="G19" s="305"/>
      <c r="H19" s="305"/>
      <c r="I19" s="306" t="s">
        <v>184</v>
      </c>
      <c r="J19" s="306" t="s">
        <v>75</v>
      </c>
      <c r="K19" s="307">
        <v>40627</v>
      </c>
      <c r="L19" s="307">
        <v>42453</v>
      </c>
      <c r="M19" s="305">
        <v>26600</v>
      </c>
      <c r="N19" s="306" t="s">
        <v>43</v>
      </c>
      <c r="O19" s="308" t="s">
        <v>39</v>
      </c>
      <c r="P19" s="309"/>
    </row>
    <row r="20" spans="1:16" s="189" customFormat="1" ht="33.75">
      <c r="A20" s="302">
        <f t="shared" si="0"/>
        <v>15</v>
      </c>
      <c r="B20" s="303" t="s">
        <v>74</v>
      </c>
      <c r="C20" s="304">
        <v>190</v>
      </c>
      <c r="D20" s="305"/>
      <c r="E20" s="305"/>
      <c r="F20" s="305"/>
      <c r="G20" s="305">
        <v>190</v>
      </c>
      <c r="H20" s="305"/>
      <c r="I20" s="306" t="s">
        <v>186</v>
      </c>
      <c r="J20" s="306" t="s">
        <v>78</v>
      </c>
      <c r="K20" s="307">
        <v>40361</v>
      </c>
      <c r="L20" s="307">
        <v>42186</v>
      </c>
      <c r="M20" s="305">
        <v>47500</v>
      </c>
      <c r="N20" s="306" t="s">
        <v>43</v>
      </c>
      <c r="O20" s="308" t="s">
        <v>39</v>
      </c>
      <c r="P20" s="309"/>
    </row>
    <row r="21" spans="1:16" s="189" customFormat="1" ht="22.5">
      <c r="A21" s="190">
        <f t="shared" si="0"/>
        <v>16</v>
      </c>
      <c r="B21" s="217" t="s">
        <v>74</v>
      </c>
      <c r="C21" s="218">
        <v>0.76229999999999998</v>
      </c>
      <c r="D21" s="201"/>
      <c r="E21" s="201"/>
      <c r="F21" s="201"/>
      <c r="G21" s="201"/>
      <c r="H21" s="201">
        <v>0.76229999999999998</v>
      </c>
      <c r="I21" s="202" t="s">
        <v>187</v>
      </c>
      <c r="J21" s="219" t="s">
        <v>188</v>
      </c>
      <c r="K21" s="220">
        <v>38731</v>
      </c>
      <c r="L21" s="220">
        <v>56627</v>
      </c>
      <c r="M21" s="219">
        <v>1313</v>
      </c>
      <c r="N21" s="221" t="s">
        <v>189</v>
      </c>
      <c r="O21" s="222">
        <v>39062</v>
      </c>
      <c r="P21" s="198"/>
    </row>
    <row r="22" spans="1:16" s="189" customFormat="1" ht="22.5">
      <c r="A22" s="190">
        <f t="shared" si="0"/>
        <v>17</v>
      </c>
      <c r="B22" s="217" t="s">
        <v>74</v>
      </c>
      <c r="C22" s="218">
        <v>63.999099999999999</v>
      </c>
      <c r="D22" s="201"/>
      <c r="E22" s="201"/>
      <c r="F22" s="259"/>
      <c r="G22" s="201">
        <v>63.999099999999999</v>
      </c>
      <c r="H22" s="201"/>
      <c r="I22" s="202" t="s">
        <v>291</v>
      </c>
      <c r="J22" s="219" t="s">
        <v>292</v>
      </c>
      <c r="K22" s="220">
        <v>42242</v>
      </c>
      <c r="L22" s="220">
        <v>43337</v>
      </c>
      <c r="M22" s="219">
        <v>16800</v>
      </c>
      <c r="N22" s="221" t="s">
        <v>189</v>
      </c>
      <c r="O22" s="261" t="s">
        <v>156</v>
      </c>
      <c r="P22" s="198" t="s">
        <v>293</v>
      </c>
    </row>
    <row r="23" spans="1:16" s="189" customFormat="1" ht="22.5">
      <c r="A23" s="190">
        <f t="shared" si="0"/>
        <v>18</v>
      </c>
      <c r="B23" s="199" t="s">
        <v>81</v>
      </c>
      <c r="C23" s="200">
        <v>13.88</v>
      </c>
      <c r="D23" s="201"/>
      <c r="E23" s="257"/>
      <c r="F23" s="290">
        <v>13.88</v>
      </c>
      <c r="G23" s="258"/>
      <c r="H23" s="201"/>
      <c r="I23" s="202" t="s">
        <v>191</v>
      </c>
      <c r="J23" s="202" t="s">
        <v>82</v>
      </c>
      <c r="K23" s="203">
        <v>38723</v>
      </c>
      <c r="L23" s="203">
        <v>56614</v>
      </c>
      <c r="M23" s="201">
        <v>4858</v>
      </c>
      <c r="N23" s="202" t="s">
        <v>50</v>
      </c>
      <c r="O23" s="223" t="s">
        <v>255</v>
      </c>
      <c r="P23" s="198"/>
    </row>
    <row r="24" spans="1:16" s="189" customFormat="1" ht="22.5">
      <c r="A24" s="190">
        <f t="shared" si="0"/>
        <v>19</v>
      </c>
      <c r="B24" s="199" t="s">
        <v>294</v>
      </c>
      <c r="C24" s="200">
        <v>96.970200000000006</v>
      </c>
      <c r="D24" s="201">
        <v>96.970200000000006</v>
      </c>
      <c r="E24" s="257"/>
      <c r="F24" s="260"/>
      <c r="G24" s="258"/>
      <c r="H24" s="201"/>
      <c r="I24" s="202" t="s">
        <v>284</v>
      </c>
      <c r="J24" s="202" t="s">
        <v>285</v>
      </c>
      <c r="K24" s="203">
        <v>42242</v>
      </c>
      <c r="L24" s="203">
        <v>44798</v>
      </c>
      <c r="M24" s="201">
        <v>259638</v>
      </c>
      <c r="N24" s="202" t="s">
        <v>50</v>
      </c>
      <c r="O24" s="223" t="s">
        <v>295</v>
      </c>
      <c r="P24" s="198" t="s">
        <v>286</v>
      </c>
    </row>
    <row r="25" spans="1:16" s="189" customFormat="1" ht="22.5">
      <c r="A25" s="190"/>
      <c r="B25" s="199" t="s">
        <v>85</v>
      </c>
      <c r="C25" s="200">
        <v>3.9950000000000001</v>
      </c>
      <c r="D25" s="201">
        <v>3.9950000000000001</v>
      </c>
      <c r="E25" s="257"/>
      <c r="F25" s="260"/>
      <c r="G25" s="258"/>
      <c r="H25" s="201"/>
      <c r="I25" s="202" t="s">
        <v>256</v>
      </c>
      <c r="J25" s="202" t="s">
        <v>257</v>
      </c>
      <c r="K25" s="203">
        <v>41773</v>
      </c>
      <c r="L25" s="203">
        <v>44329</v>
      </c>
      <c r="M25" s="201">
        <v>10696</v>
      </c>
      <c r="N25" s="202" t="s">
        <v>50</v>
      </c>
      <c r="O25" s="223" t="s">
        <v>156</v>
      </c>
      <c r="P25" s="198" t="s">
        <v>258</v>
      </c>
    </row>
    <row r="26" spans="1:16" s="189" customFormat="1" ht="33.75">
      <c r="A26" s="190">
        <f>SUM(A24+1)</f>
        <v>20</v>
      </c>
      <c r="B26" s="199" t="s">
        <v>196</v>
      </c>
      <c r="C26" s="200">
        <v>204</v>
      </c>
      <c r="D26" s="201">
        <v>204</v>
      </c>
      <c r="E26" s="201"/>
      <c r="F26" s="193"/>
      <c r="G26" s="201"/>
      <c r="H26" s="201"/>
      <c r="I26" s="202" t="s">
        <v>197</v>
      </c>
      <c r="J26" s="202" t="s">
        <v>198</v>
      </c>
      <c r="K26" s="203">
        <v>41402</v>
      </c>
      <c r="L26" s="203">
        <v>43958</v>
      </c>
      <c r="M26" s="201">
        <v>529684</v>
      </c>
      <c r="N26" s="202" t="s">
        <v>43</v>
      </c>
      <c r="O26" s="204" t="s">
        <v>156</v>
      </c>
      <c r="P26" s="198" t="s">
        <v>160</v>
      </c>
    </row>
    <row r="27" spans="1:16" s="224" customFormat="1" ht="33.75">
      <c r="A27" s="302">
        <f t="shared" si="0"/>
        <v>21</v>
      </c>
      <c r="B27" s="312" t="s">
        <v>90</v>
      </c>
      <c r="C27" s="313">
        <v>0.5</v>
      </c>
      <c r="D27" s="314"/>
      <c r="E27" s="314"/>
      <c r="F27" s="314"/>
      <c r="G27" s="314"/>
      <c r="H27" s="314">
        <v>0.5</v>
      </c>
      <c r="I27" s="315" t="s">
        <v>199</v>
      </c>
      <c r="J27" s="315" t="s">
        <v>93</v>
      </c>
      <c r="K27" s="316">
        <v>39524</v>
      </c>
      <c r="L27" s="316">
        <v>41349</v>
      </c>
      <c r="M27" s="314">
        <v>795</v>
      </c>
      <c r="N27" s="315" t="s">
        <v>43</v>
      </c>
      <c r="O27" s="321">
        <v>39679</v>
      </c>
      <c r="P27" s="318"/>
    </row>
    <row r="28" spans="1:16" s="189" customFormat="1" ht="45">
      <c r="A28" s="236">
        <f t="shared" si="0"/>
        <v>22</v>
      </c>
      <c r="B28" s="284" t="s">
        <v>319</v>
      </c>
      <c r="C28" s="329">
        <v>86.3</v>
      </c>
      <c r="D28" s="285">
        <v>86.3</v>
      </c>
      <c r="E28" s="285"/>
      <c r="F28" s="285"/>
      <c r="G28" s="285"/>
      <c r="H28" s="285"/>
      <c r="I28" s="286" t="s">
        <v>200</v>
      </c>
      <c r="J28" s="286" t="s">
        <v>95</v>
      </c>
      <c r="K28" s="287">
        <v>39430</v>
      </c>
      <c r="L28" s="287">
        <v>41986</v>
      </c>
      <c r="M28" s="285">
        <v>220065</v>
      </c>
      <c r="N28" s="286" t="s">
        <v>43</v>
      </c>
      <c r="O28" s="288" t="s">
        <v>39</v>
      </c>
      <c r="P28" s="289"/>
    </row>
    <row r="29" spans="1:16" s="189" customFormat="1" ht="33.75">
      <c r="A29" s="190"/>
      <c r="B29" s="199" t="s">
        <v>323</v>
      </c>
      <c r="C29" s="200">
        <v>86.58</v>
      </c>
      <c r="D29" s="201">
        <v>86.58</v>
      </c>
      <c r="E29" s="201"/>
      <c r="F29" s="201"/>
      <c r="G29" s="201"/>
      <c r="H29" s="201"/>
      <c r="I29" s="202" t="s">
        <v>324</v>
      </c>
      <c r="J29" s="202" t="s">
        <v>325</v>
      </c>
      <c r="K29" s="203">
        <v>42725</v>
      </c>
      <c r="L29" s="203">
        <v>45280</v>
      </c>
      <c r="M29" s="201">
        <v>386592</v>
      </c>
      <c r="N29" s="202" t="s">
        <v>50</v>
      </c>
      <c r="O29" s="204" t="s">
        <v>156</v>
      </c>
      <c r="P29" s="198" t="s">
        <v>326</v>
      </c>
    </row>
    <row r="30" spans="1:16" s="189" customFormat="1" ht="45">
      <c r="A30" s="190">
        <f>SUM(A28+1)</f>
        <v>23</v>
      </c>
      <c r="B30" s="199" t="s">
        <v>261</v>
      </c>
      <c r="C30" s="200">
        <v>36</v>
      </c>
      <c r="D30" s="201"/>
      <c r="E30" s="201"/>
      <c r="F30" s="201">
        <v>36</v>
      </c>
      <c r="G30" s="201"/>
      <c r="H30" s="201"/>
      <c r="I30" s="202" t="s">
        <v>101</v>
      </c>
      <c r="J30" s="202" t="s">
        <v>101</v>
      </c>
      <c r="K30" s="203">
        <v>38737</v>
      </c>
      <c r="L30" s="203">
        <v>56979</v>
      </c>
      <c r="M30" s="201">
        <v>12600</v>
      </c>
      <c r="N30" s="202" t="s">
        <v>50</v>
      </c>
      <c r="O30" s="204" t="s">
        <v>102</v>
      </c>
      <c r="P30" s="198"/>
    </row>
    <row r="31" spans="1:16" s="189" customFormat="1" ht="22.5">
      <c r="A31" s="190">
        <f t="shared" si="0"/>
        <v>24</v>
      </c>
      <c r="B31" s="199" t="s">
        <v>103</v>
      </c>
      <c r="C31" s="200">
        <v>3.9</v>
      </c>
      <c r="D31" s="201"/>
      <c r="E31" s="201"/>
      <c r="F31" s="201">
        <v>2</v>
      </c>
      <c r="G31" s="201">
        <v>1.9</v>
      </c>
      <c r="H31" s="201"/>
      <c r="I31" s="202" t="s">
        <v>104</v>
      </c>
      <c r="J31" s="202" t="s">
        <v>104</v>
      </c>
      <c r="K31" s="203">
        <v>38727</v>
      </c>
      <c r="L31" s="203">
        <v>56979</v>
      </c>
      <c r="M31" s="201">
        <v>1175</v>
      </c>
      <c r="N31" s="202" t="s">
        <v>50</v>
      </c>
      <c r="O31" s="204" t="s">
        <v>61</v>
      </c>
      <c r="P31" s="198"/>
    </row>
    <row r="32" spans="1:16" s="189" customFormat="1" ht="22.5">
      <c r="A32" s="190">
        <f t="shared" si="0"/>
        <v>25</v>
      </c>
      <c r="B32" s="199" t="s">
        <v>304</v>
      </c>
      <c r="C32" s="200">
        <v>39.0565</v>
      </c>
      <c r="D32" s="201"/>
      <c r="E32" s="201"/>
      <c r="F32" s="201">
        <v>39.0565</v>
      </c>
      <c r="G32" s="201"/>
      <c r="H32" s="201"/>
      <c r="I32" s="202" t="s">
        <v>305</v>
      </c>
      <c r="J32" s="202" t="s">
        <v>306</v>
      </c>
      <c r="K32" s="203">
        <v>42334</v>
      </c>
      <c r="L32" s="203">
        <v>43429</v>
      </c>
      <c r="M32" s="201">
        <v>14080</v>
      </c>
      <c r="N32" s="202" t="s">
        <v>50</v>
      </c>
      <c r="O32" s="204" t="s">
        <v>316</v>
      </c>
      <c r="P32" s="198" t="s">
        <v>260</v>
      </c>
    </row>
    <row r="33" spans="1:16" s="189" customFormat="1" ht="33.75">
      <c r="A33" s="190">
        <f t="shared" si="0"/>
        <v>26</v>
      </c>
      <c r="B33" s="199" t="s">
        <v>281</v>
      </c>
      <c r="C33" s="200">
        <v>192.2</v>
      </c>
      <c r="D33" s="201">
        <v>192.2</v>
      </c>
      <c r="E33" s="201"/>
      <c r="F33" s="201"/>
      <c r="G33" s="201"/>
      <c r="H33" s="201"/>
      <c r="I33" s="202" t="s">
        <v>282</v>
      </c>
      <c r="J33" s="202" t="s">
        <v>283</v>
      </c>
      <c r="K33" s="203">
        <v>42242</v>
      </c>
      <c r="L33" s="203">
        <v>44798</v>
      </c>
      <c r="M33" s="201">
        <v>514616</v>
      </c>
      <c r="N33" s="202" t="s">
        <v>50</v>
      </c>
      <c r="O33" s="204" t="s">
        <v>156</v>
      </c>
      <c r="P33" s="198" t="s">
        <v>226</v>
      </c>
    </row>
    <row r="34" spans="1:16" s="189" customFormat="1" ht="33.75">
      <c r="A34" s="302">
        <f t="shared" si="0"/>
        <v>27</v>
      </c>
      <c r="B34" s="303" t="s">
        <v>106</v>
      </c>
      <c r="C34" s="304">
        <v>20</v>
      </c>
      <c r="D34" s="305">
        <v>20</v>
      </c>
      <c r="E34" s="305"/>
      <c r="F34" s="305"/>
      <c r="G34" s="305"/>
      <c r="H34" s="305"/>
      <c r="I34" s="306" t="s">
        <v>203</v>
      </c>
      <c r="J34" s="306" t="s">
        <v>107</v>
      </c>
      <c r="K34" s="307">
        <v>39750</v>
      </c>
      <c r="L34" s="307">
        <v>42305</v>
      </c>
      <c r="M34" s="322">
        <v>51000</v>
      </c>
      <c r="N34" s="306" t="s">
        <v>43</v>
      </c>
      <c r="O34" s="308" t="s">
        <v>61</v>
      </c>
      <c r="P34" s="309"/>
    </row>
    <row r="35" spans="1:16" s="189" customFormat="1" ht="33.75">
      <c r="A35" s="302">
        <f t="shared" si="0"/>
        <v>28</v>
      </c>
      <c r="B35" s="303" t="s">
        <v>108</v>
      </c>
      <c r="C35" s="304">
        <v>18</v>
      </c>
      <c r="D35" s="305">
        <v>18</v>
      </c>
      <c r="E35" s="305"/>
      <c r="F35" s="305"/>
      <c r="G35" s="305"/>
      <c r="H35" s="305"/>
      <c r="I35" s="306" t="s">
        <v>204</v>
      </c>
      <c r="J35" s="306" t="s">
        <v>109</v>
      </c>
      <c r="K35" s="307">
        <v>39932</v>
      </c>
      <c r="L35" s="323">
        <v>42488</v>
      </c>
      <c r="M35" s="322">
        <v>45900</v>
      </c>
      <c r="N35" s="306" t="s">
        <v>43</v>
      </c>
      <c r="O35" s="308" t="s">
        <v>39</v>
      </c>
      <c r="P35" s="309"/>
    </row>
    <row r="36" spans="1:16" s="189" customFormat="1" ht="33.75">
      <c r="A36" s="302">
        <f t="shared" si="0"/>
        <v>29</v>
      </c>
      <c r="B36" s="303" t="s">
        <v>111</v>
      </c>
      <c r="C36" s="304">
        <v>21</v>
      </c>
      <c r="D36" s="305"/>
      <c r="E36" s="305"/>
      <c r="F36" s="305">
        <v>21</v>
      </c>
      <c r="G36" s="305"/>
      <c r="H36" s="305"/>
      <c r="I36" s="306" t="s">
        <v>205</v>
      </c>
      <c r="J36" s="306" t="s">
        <v>112</v>
      </c>
      <c r="K36" s="307">
        <v>40627</v>
      </c>
      <c r="L36" s="307">
        <v>42453</v>
      </c>
      <c r="M36" s="322">
        <v>7350</v>
      </c>
      <c r="N36" s="306" t="s">
        <v>43</v>
      </c>
      <c r="O36" s="308" t="s">
        <v>39</v>
      </c>
      <c r="P36" s="309"/>
    </row>
    <row r="37" spans="1:16" s="189" customFormat="1" ht="33.75">
      <c r="A37" s="302">
        <f t="shared" si="0"/>
        <v>30</v>
      </c>
      <c r="B37" s="303" t="s">
        <v>113</v>
      </c>
      <c r="C37" s="304">
        <v>7</v>
      </c>
      <c r="D37" s="305"/>
      <c r="E37" s="305"/>
      <c r="F37" s="305">
        <v>7</v>
      </c>
      <c r="G37" s="305"/>
      <c r="H37" s="305"/>
      <c r="I37" s="306" t="s">
        <v>206</v>
      </c>
      <c r="J37" s="306" t="s">
        <v>114</v>
      </c>
      <c r="K37" s="307">
        <v>40627</v>
      </c>
      <c r="L37" s="307">
        <v>42453</v>
      </c>
      <c r="M37" s="322">
        <v>2450</v>
      </c>
      <c r="N37" s="306" t="s">
        <v>43</v>
      </c>
      <c r="O37" s="308" t="s">
        <v>39</v>
      </c>
      <c r="P37" s="309" t="s">
        <v>161</v>
      </c>
    </row>
    <row r="38" spans="1:16" s="189" customFormat="1" ht="22.5">
      <c r="A38" s="190"/>
      <c r="B38" s="199" t="s">
        <v>320</v>
      </c>
      <c r="C38" s="200">
        <v>50.18</v>
      </c>
      <c r="D38" s="201">
        <v>50.18</v>
      </c>
      <c r="E38" s="201"/>
      <c r="F38" s="201"/>
      <c r="G38" s="201"/>
      <c r="H38" s="201"/>
      <c r="I38" s="202" t="s">
        <v>321</v>
      </c>
      <c r="J38" s="202" t="s">
        <v>322</v>
      </c>
      <c r="K38" s="203">
        <v>42725</v>
      </c>
      <c r="L38" s="203">
        <v>45280</v>
      </c>
      <c r="M38" s="226">
        <v>224062</v>
      </c>
      <c r="N38" s="202" t="s">
        <v>50</v>
      </c>
      <c r="O38" s="204" t="s">
        <v>156</v>
      </c>
      <c r="P38" s="198" t="s">
        <v>274</v>
      </c>
    </row>
    <row r="39" spans="1:16" s="189" customFormat="1" ht="33.75">
      <c r="A39" s="302">
        <f>SUM(A37+1)</f>
        <v>31</v>
      </c>
      <c r="B39" s="303" t="s">
        <v>115</v>
      </c>
      <c r="C39" s="304">
        <v>4</v>
      </c>
      <c r="D39" s="305"/>
      <c r="E39" s="305"/>
      <c r="F39" s="305">
        <v>4</v>
      </c>
      <c r="G39" s="305"/>
      <c r="H39" s="305"/>
      <c r="I39" s="306" t="s">
        <v>207</v>
      </c>
      <c r="J39" s="306" t="s">
        <v>116</v>
      </c>
      <c r="K39" s="307">
        <v>40627</v>
      </c>
      <c r="L39" s="307">
        <v>42453</v>
      </c>
      <c r="M39" s="322">
        <v>1400</v>
      </c>
      <c r="N39" s="306" t="s">
        <v>43</v>
      </c>
      <c r="O39" s="308" t="s">
        <v>39</v>
      </c>
      <c r="P39" s="309"/>
    </row>
    <row r="40" spans="1:16" s="189" customFormat="1" ht="33.75">
      <c r="A40" s="302">
        <f t="shared" si="0"/>
        <v>32</v>
      </c>
      <c r="B40" s="324" t="s">
        <v>117</v>
      </c>
      <c r="C40" s="304">
        <v>3</v>
      </c>
      <c r="D40" s="305"/>
      <c r="E40" s="311"/>
      <c r="F40" s="305">
        <v>3</v>
      </c>
      <c r="G40" s="305"/>
      <c r="H40" s="305"/>
      <c r="I40" s="306" t="s">
        <v>208</v>
      </c>
      <c r="J40" s="306" t="s">
        <v>118</v>
      </c>
      <c r="K40" s="307">
        <v>40392</v>
      </c>
      <c r="L40" s="307">
        <v>42217</v>
      </c>
      <c r="M40" s="305">
        <v>1050</v>
      </c>
      <c r="N40" s="306" t="s">
        <v>43</v>
      </c>
      <c r="O40" s="308" t="s">
        <v>39</v>
      </c>
      <c r="P40" s="309"/>
    </row>
    <row r="41" spans="1:16" s="189" customFormat="1" ht="33.75">
      <c r="A41" s="302">
        <f t="shared" si="0"/>
        <v>33</v>
      </c>
      <c r="B41" s="324" t="s">
        <v>117</v>
      </c>
      <c r="C41" s="304">
        <v>2</v>
      </c>
      <c r="D41" s="305"/>
      <c r="E41" s="311"/>
      <c r="F41" s="305">
        <v>2</v>
      </c>
      <c r="G41" s="305"/>
      <c r="H41" s="305"/>
      <c r="I41" s="306" t="s">
        <v>209</v>
      </c>
      <c r="J41" s="306" t="s">
        <v>119</v>
      </c>
      <c r="K41" s="307">
        <v>40392</v>
      </c>
      <c r="L41" s="307">
        <v>42217</v>
      </c>
      <c r="M41" s="305">
        <v>700</v>
      </c>
      <c r="N41" s="306" t="s">
        <v>43</v>
      </c>
      <c r="O41" s="308" t="s">
        <v>39</v>
      </c>
      <c r="P41" s="309"/>
    </row>
    <row r="42" spans="1:16" s="189" customFormat="1" ht="33.75">
      <c r="A42" s="190">
        <f t="shared" si="0"/>
        <v>34</v>
      </c>
      <c r="B42" s="199" t="s">
        <v>120</v>
      </c>
      <c r="C42" s="200">
        <v>10</v>
      </c>
      <c r="D42" s="201">
        <v>10</v>
      </c>
      <c r="E42" s="206"/>
      <c r="F42" s="201"/>
      <c r="G42" s="201"/>
      <c r="H42" s="201"/>
      <c r="I42" s="202" t="s">
        <v>210</v>
      </c>
      <c r="J42" s="202" t="s">
        <v>121</v>
      </c>
      <c r="K42" s="203">
        <v>40441</v>
      </c>
      <c r="L42" s="203">
        <v>42997</v>
      </c>
      <c r="M42" s="201">
        <v>25500</v>
      </c>
      <c r="N42" s="202" t="s">
        <v>43</v>
      </c>
      <c r="O42" s="204" t="s">
        <v>39</v>
      </c>
      <c r="P42" s="198"/>
    </row>
    <row r="43" spans="1:16" s="189" customFormat="1" ht="33.75">
      <c r="A43" s="190">
        <f t="shared" si="0"/>
        <v>35</v>
      </c>
      <c r="B43" s="199" t="s">
        <v>123</v>
      </c>
      <c r="C43" s="200">
        <v>20</v>
      </c>
      <c r="D43" s="201"/>
      <c r="E43" s="201"/>
      <c r="F43" s="201">
        <v>20</v>
      </c>
      <c r="G43" s="201"/>
      <c r="H43" s="201"/>
      <c r="I43" s="202" t="s">
        <v>211</v>
      </c>
      <c r="J43" s="202" t="s">
        <v>212</v>
      </c>
      <c r="K43" s="203">
        <v>41306</v>
      </c>
      <c r="L43" s="203">
        <v>43131</v>
      </c>
      <c r="M43" s="201">
        <v>9407</v>
      </c>
      <c r="N43" s="202" t="s">
        <v>43</v>
      </c>
      <c r="O43" s="204" t="s">
        <v>213</v>
      </c>
      <c r="P43" s="198" t="s">
        <v>215</v>
      </c>
    </row>
    <row r="44" spans="1:16" s="189" customFormat="1" ht="33.75">
      <c r="A44" s="302">
        <f t="shared" si="0"/>
        <v>36</v>
      </c>
      <c r="B44" s="303" t="s">
        <v>128</v>
      </c>
      <c r="C44" s="304">
        <v>6</v>
      </c>
      <c r="D44" s="305"/>
      <c r="E44" s="311"/>
      <c r="F44" s="305">
        <v>6</v>
      </c>
      <c r="G44" s="305"/>
      <c r="H44" s="305"/>
      <c r="I44" s="306" t="s">
        <v>216</v>
      </c>
      <c r="J44" s="306" t="s">
        <v>129</v>
      </c>
      <c r="K44" s="307">
        <v>40455</v>
      </c>
      <c r="L44" s="307">
        <v>42280</v>
      </c>
      <c r="M44" s="305">
        <v>2100</v>
      </c>
      <c r="N44" s="306" t="s">
        <v>43</v>
      </c>
      <c r="O44" s="308" t="s">
        <v>39</v>
      </c>
      <c r="P44" s="309"/>
    </row>
    <row r="45" spans="1:16" s="189" customFormat="1" ht="33.75">
      <c r="A45" s="302">
        <f t="shared" si="0"/>
        <v>37</v>
      </c>
      <c r="B45" s="303" t="s">
        <v>128</v>
      </c>
      <c r="C45" s="304">
        <v>4.1856</v>
      </c>
      <c r="D45" s="305"/>
      <c r="E45" s="311"/>
      <c r="F45" s="305"/>
      <c r="G45" s="305">
        <v>4.1856</v>
      </c>
      <c r="H45" s="305"/>
      <c r="I45" s="306" t="s">
        <v>217</v>
      </c>
      <c r="J45" s="306" t="s">
        <v>130</v>
      </c>
      <c r="K45" s="307">
        <v>40616</v>
      </c>
      <c r="L45" s="307">
        <v>42442</v>
      </c>
      <c r="M45" s="305">
        <v>1046</v>
      </c>
      <c r="N45" s="306" t="s">
        <v>43</v>
      </c>
      <c r="O45" s="308" t="s">
        <v>39</v>
      </c>
      <c r="P45" s="309"/>
    </row>
    <row r="46" spans="1:16" s="189" customFormat="1" ht="33.75">
      <c r="A46" s="302">
        <f t="shared" si="0"/>
        <v>38</v>
      </c>
      <c r="B46" s="303" t="s">
        <v>128</v>
      </c>
      <c r="C46" s="304">
        <v>4</v>
      </c>
      <c r="D46" s="305"/>
      <c r="E46" s="311"/>
      <c r="F46" s="305">
        <v>4</v>
      </c>
      <c r="G46" s="305"/>
      <c r="H46" s="305"/>
      <c r="I46" s="306" t="s">
        <v>218</v>
      </c>
      <c r="J46" s="306" t="s">
        <v>131</v>
      </c>
      <c r="K46" s="307">
        <v>40627</v>
      </c>
      <c r="L46" s="307">
        <v>42453</v>
      </c>
      <c r="M46" s="305">
        <v>1400</v>
      </c>
      <c r="N46" s="306" t="s">
        <v>43</v>
      </c>
      <c r="O46" s="308" t="s">
        <v>39</v>
      </c>
      <c r="P46" s="309"/>
    </row>
    <row r="47" spans="1:16" s="189" customFormat="1" ht="56.25">
      <c r="A47" s="190">
        <f t="shared" si="0"/>
        <v>39</v>
      </c>
      <c r="B47" s="199" t="s">
        <v>132</v>
      </c>
      <c r="C47" s="200">
        <v>430</v>
      </c>
      <c r="D47" s="201">
        <v>370</v>
      </c>
      <c r="E47" s="201"/>
      <c r="F47" s="201">
        <v>60</v>
      </c>
      <c r="G47" s="201"/>
      <c r="H47" s="201"/>
      <c r="I47" s="202" t="s">
        <v>221</v>
      </c>
      <c r="J47" s="202" t="s">
        <v>133</v>
      </c>
      <c r="K47" s="203">
        <v>38722</v>
      </c>
      <c r="L47" s="203">
        <v>46022</v>
      </c>
      <c r="M47" s="201">
        <v>964500</v>
      </c>
      <c r="N47" s="202" t="s">
        <v>50</v>
      </c>
      <c r="O47" s="204" t="s">
        <v>262</v>
      </c>
      <c r="P47" s="198"/>
    </row>
    <row r="48" spans="1:16" s="189" customFormat="1" ht="33.75">
      <c r="A48" s="302">
        <f t="shared" si="0"/>
        <v>40</v>
      </c>
      <c r="B48" s="303" t="s">
        <v>227</v>
      </c>
      <c r="C48" s="304">
        <v>110</v>
      </c>
      <c r="D48" s="305">
        <v>110</v>
      </c>
      <c r="E48" s="305"/>
      <c r="F48" s="305"/>
      <c r="G48" s="305"/>
      <c r="H48" s="305"/>
      <c r="I48" s="306" t="s">
        <v>228</v>
      </c>
      <c r="J48" s="306" t="s">
        <v>229</v>
      </c>
      <c r="K48" s="307">
        <v>39876</v>
      </c>
      <c r="L48" s="307">
        <v>42433</v>
      </c>
      <c r="M48" s="305">
        <v>280500</v>
      </c>
      <c r="N48" s="306" t="s">
        <v>43</v>
      </c>
      <c r="O48" s="308" t="s">
        <v>230</v>
      </c>
      <c r="P48" s="309" t="s">
        <v>231</v>
      </c>
    </row>
    <row r="49" spans="1:16" s="189" customFormat="1" ht="27.6" customHeight="1">
      <c r="A49" s="302">
        <f t="shared" si="0"/>
        <v>41</v>
      </c>
      <c r="B49" s="312" t="s">
        <v>142</v>
      </c>
      <c r="C49" s="313">
        <v>95</v>
      </c>
      <c r="D49" s="314">
        <v>95</v>
      </c>
      <c r="E49" s="314"/>
      <c r="F49" s="314"/>
      <c r="G49" s="314"/>
      <c r="H49" s="314"/>
      <c r="I49" s="315" t="s">
        <v>232</v>
      </c>
      <c r="J49" s="315" t="s">
        <v>224</v>
      </c>
      <c r="K49" s="316">
        <v>41186</v>
      </c>
      <c r="L49" s="316">
        <v>41834</v>
      </c>
      <c r="M49" s="314">
        <v>242250</v>
      </c>
      <c r="N49" s="315" t="s">
        <v>43</v>
      </c>
      <c r="O49" s="317" t="s">
        <v>233</v>
      </c>
      <c r="P49" s="318" t="s">
        <v>234</v>
      </c>
    </row>
    <row r="50" spans="1:16" s="189" customFormat="1" ht="33.75">
      <c r="A50" s="302">
        <f t="shared" si="0"/>
        <v>42</v>
      </c>
      <c r="B50" s="303" t="s">
        <v>142</v>
      </c>
      <c r="C50" s="304">
        <v>60</v>
      </c>
      <c r="D50" s="305"/>
      <c r="E50" s="311"/>
      <c r="F50" s="305">
        <v>60</v>
      </c>
      <c r="G50" s="305"/>
      <c r="H50" s="305"/>
      <c r="I50" s="306" t="s">
        <v>235</v>
      </c>
      <c r="J50" s="306" t="s">
        <v>143</v>
      </c>
      <c r="K50" s="307" t="s">
        <v>89</v>
      </c>
      <c r="L50" s="307">
        <v>42186</v>
      </c>
      <c r="M50" s="305">
        <v>21000</v>
      </c>
      <c r="N50" s="306" t="s">
        <v>43</v>
      </c>
      <c r="O50" s="308" t="s">
        <v>39</v>
      </c>
      <c r="P50" s="309"/>
    </row>
    <row r="51" spans="1:16" s="189" customFormat="1" ht="33.75">
      <c r="A51" s="302">
        <f t="shared" si="0"/>
        <v>43</v>
      </c>
      <c r="B51" s="303" t="s">
        <v>139</v>
      </c>
      <c r="C51" s="304">
        <v>0.59809999999999997</v>
      </c>
      <c r="D51" s="305"/>
      <c r="E51" s="311"/>
      <c r="F51" s="305"/>
      <c r="G51" s="305"/>
      <c r="H51" s="305">
        <v>0.59809999999999997</v>
      </c>
      <c r="I51" s="306" t="s">
        <v>236</v>
      </c>
      <c r="J51" s="325" t="s">
        <v>237</v>
      </c>
      <c r="K51" s="326">
        <v>40616</v>
      </c>
      <c r="L51" s="326">
        <v>42442</v>
      </c>
      <c r="M51" s="305">
        <v>4800</v>
      </c>
      <c r="N51" s="325" t="s">
        <v>169</v>
      </c>
      <c r="O51" s="308" t="s">
        <v>39</v>
      </c>
      <c r="P51" s="309"/>
    </row>
    <row r="52" spans="1:16" s="189" customFormat="1" ht="33.75">
      <c r="A52" s="302">
        <f t="shared" si="0"/>
        <v>44</v>
      </c>
      <c r="B52" s="303" t="s">
        <v>139</v>
      </c>
      <c r="C52" s="304">
        <v>0.4738</v>
      </c>
      <c r="D52" s="305"/>
      <c r="E52" s="311"/>
      <c r="F52" s="305"/>
      <c r="G52" s="305"/>
      <c r="H52" s="305">
        <v>0.4738</v>
      </c>
      <c r="I52" s="306" t="s">
        <v>238</v>
      </c>
      <c r="J52" s="325" t="s">
        <v>239</v>
      </c>
      <c r="K52" s="326">
        <v>40616</v>
      </c>
      <c r="L52" s="326">
        <v>42442</v>
      </c>
      <c r="M52" s="305">
        <v>3750</v>
      </c>
      <c r="N52" s="325" t="s">
        <v>169</v>
      </c>
      <c r="O52" s="308" t="s">
        <v>39</v>
      </c>
      <c r="P52" s="309"/>
    </row>
    <row r="53" spans="1:16" s="189" customFormat="1" ht="33.75">
      <c r="A53" s="302">
        <f t="shared" si="0"/>
        <v>45</v>
      </c>
      <c r="B53" s="303" t="s">
        <v>139</v>
      </c>
      <c r="C53" s="304">
        <v>0.49659999999999999</v>
      </c>
      <c r="D53" s="305"/>
      <c r="E53" s="311"/>
      <c r="F53" s="305"/>
      <c r="G53" s="305"/>
      <c r="H53" s="305">
        <v>0.49659999999999999</v>
      </c>
      <c r="I53" s="306" t="s">
        <v>240</v>
      </c>
      <c r="J53" s="325" t="s">
        <v>241</v>
      </c>
      <c r="K53" s="326">
        <v>40616</v>
      </c>
      <c r="L53" s="326">
        <v>42442</v>
      </c>
      <c r="M53" s="327">
        <v>4000</v>
      </c>
      <c r="N53" s="325" t="s">
        <v>169</v>
      </c>
      <c r="O53" s="328" t="s">
        <v>39</v>
      </c>
      <c r="P53" s="309"/>
    </row>
    <row r="54" spans="1:16" s="189" customFormat="1" ht="22.5">
      <c r="A54" s="302">
        <f t="shared" si="0"/>
        <v>46</v>
      </c>
      <c r="B54" s="217" t="s">
        <v>287</v>
      </c>
      <c r="C54" s="218">
        <v>99.999499999999998</v>
      </c>
      <c r="D54" s="201">
        <v>99.999499999999998</v>
      </c>
      <c r="E54" s="206"/>
      <c r="F54" s="201"/>
      <c r="G54" s="201"/>
      <c r="H54" s="201"/>
      <c r="I54" s="202" t="s">
        <v>288</v>
      </c>
      <c r="J54" s="219" t="s">
        <v>289</v>
      </c>
      <c r="K54" s="220">
        <v>42242</v>
      </c>
      <c r="L54" s="220">
        <v>44798</v>
      </c>
      <c r="M54" s="219">
        <v>267750</v>
      </c>
      <c r="N54" s="291" t="s">
        <v>189</v>
      </c>
      <c r="O54" s="294" t="s">
        <v>156</v>
      </c>
      <c r="P54" s="292" t="s">
        <v>290</v>
      </c>
    </row>
    <row r="55" spans="1:16" s="233" customFormat="1" ht="21" customHeight="1">
      <c r="A55" s="230"/>
      <c r="B55" s="231" t="s">
        <v>146</v>
      </c>
      <c r="C55" s="232">
        <f t="shared" ref="C55:H55" si="1">SUM(C5:C54)</f>
        <v>2456.6778000000004</v>
      </c>
      <c r="D55" s="232">
        <f t="shared" si="1"/>
        <v>1746.7148</v>
      </c>
      <c r="E55" s="232">
        <f t="shared" si="1"/>
        <v>0</v>
      </c>
      <c r="F55" s="232">
        <f t="shared" si="1"/>
        <v>407.93650000000002</v>
      </c>
      <c r="G55" s="232">
        <f t="shared" si="1"/>
        <v>298.0847</v>
      </c>
      <c r="H55" s="232">
        <f t="shared" si="1"/>
        <v>3.9409000000000001</v>
      </c>
      <c r="I55" s="232"/>
      <c r="J55" s="232"/>
      <c r="K55" s="232"/>
      <c r="L55" s="232"/>
      <c r="M55" s="232">
        <f>SUM(M5:M54)</f>
        <v>5232667</v>
      </c>
      <c r="N55" s="231"/>
      <c r="O55" s="293"/>
      <c r="P55" s="198"/>
    </row>
    <row r="56" spans="1:16">
      <c r="A56" s="234"/>
      <c r="B56" s="183"/>
      <c r="C56" s="183"/>
      <c r="I56" s="183"/>
      <c r="J56" s="183"/>
      <c r="K56" s="235"/>
      <c r="L56" s="235"/>
      <c r="M56" s="183"/>
      <c r="N56" s="183"/>
      <c r="O56" s="183"/>
      <c r="P56" s="183"/>
    </row>
    <row r="57" spans="1:16">
      <c r="A57" s="375" t="s">
        <v>269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</row>
  </sheetData>
  <mergeCells count="20">
    <mergeCell ref="A57:P57"/>
    <mergeCell ref="O2:O4"/>
    <mergeCell ref="P2:P4"/>
    <mergeCell ref="D3:D4"/>
    <mergeCell ref="E3:E4"/>
    <mergeCell ref="F3:F4"/>
    <mergeCell ref="G3:G4"/>
    <mergeCell ref="H3:H4"/>
    <mergeCell ref="K3:K4"/>
    <mergeCell ref="L3:L4"/>
    <mergeCell ref="A1:P1"/>
    <mergeCell ref="A2:A4"/>
    <mergeCell ref="B2:B4"/>
    <mergeCell ref="C2:C4"/>
    <mergeCell ref="D2:H2"/>
    <mergeCell ref="I2:I4"/>
    <mergeCell ref="J2:J4"/>
    <mergeCell ref="K2:L2"/>
    <mergeCell ref="M2:M4"/>
    <mergeCell ref="N2:N4"/>
  </mergeCells>
  <pageMargins left="0.31" right="0.3" top="0.22" bottom="0.15" header="0.22" footer="0.15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4" zoomScale="120" zoomScaleNormal="120" workbookViewId="0">
      <selection activeCell="F5" sqref="F5"/>
    </sheetView>
  </sheetViews>
  <sheetFormatPr defaultColWidth="9" defaultRowHeight="12.75"/>
  <cols>
    <col min="1" max="1" width="2.85546875" style="180" customWidth="1"/>
    <col min="2" max="2" width="16" style="181" customWidth="1"/>
    <col min="3" max="3" width="8.5703125" style="182" customWidth="1"/>
    <col min="4" max="4" width="5.7109375" style="183" customWidth="1"/>
    <col min="5" max="5" width="6.5703125" style="183" customWidth="1"/>
    <col min="6" max="6" width="7" style="183" customWidth="1"/>
    <col min="7" max="7" width="8.42578125" style="183" customWidth="1"/>
    <col min="8" max="8" width="6.5703125" style="183" customWidth="1"/>
    <col min="9" max="9" width="8.85546875" style="184" customWidth="1"/>
    <col min="10" max="10" width="9.28515625" style="181" customWidth="1"/>
    <col min="11" max="11" width="9" style="185" customWidth="1"/>
    <col min="12" max="12" width="8.85546875" style="185" customWidth="1"/>
    <col min="13" max="13" width="8.140625" style="186" customWidth="1"/>
    <col min="14" max="14" width="13.7109375" style="181" customWidth="1"/>
    <col min="15" max="15" width="9.85546875" style="181" customWidth="1"/>
    <col min="16" max="16" width="15" style="187" customWidth="1"/>
    <col min="17" max="16384" width="9" style="188"/>
  </cols>
  <sheetData>
    <row r="1" spans="1:17" s="189" customFormat="1">
      <c r="A1" s="366" t="s">
        <v>334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7" s="189" customFormat="1" ht="14.25" customHeight="1">
      <c r="A2" s="365" t="s">
        <v>244</v>
      </c>
      <c r="B2" s="360" t="s">
        <v>4</v>
      </c>
      <c r="C2" s="365" t="s">
        <v>245</v>
      </c>
      <c r="D2" s="365" t="s">
        <v>6</v>
      </c>
      <c r="E2" s="365"/>
      <c r="F2" s="365"/>
      <c r="G2" s="365"/>
      <c r="H2" s="365"/>
      <c r="I2" s="365" t="s">
        <v>246</v>
      </c>
      <c r="J2" s="365" t="s">
        <v>7</v>
      </c>
      <c r="K2" s="368" t="s">
        <v>8</v>
      </c>
      <c r="L2" s="368"/>
      <c r="M2" s="365" t="s">
        <v>247</v>
      </c>
      <c r="N2" s="365" t="s">
        <v>10</v>
      </c>
      <c r="O2" s="365" t="s">
        <v>248</v>
      </c>
      <c r="P2" s="360" t="s">
        <v>249</v>
      </c>
    </row>
    <row r="3" spans="1:17" s="189" customFormat="1" ht="13.5" customHeight="1">
      <c r="A3" s="365"/>
      <c r="B3" s="360"/>
      <c r="C3" s="365"/>
      <c r="D3" s="365" t="s">
        <v>16</v>
      </c>
      <c r="E3" s="365" t="s">
        <v>264</v>
      </c>
      <c r="F3" s="365" t="s">
        <v>251</v>
      </c>
      <c r="G3" s="365" t="s">
        <v>252</v>
      </c>
      <c r="H3" s="365" t="s">
        <v>253</v>
      </c>
      <c r="I3" s="365"/>
      <c r="J3" s="365"/>
      <c r="K3" s="368" t="s">
        <v>21</v>
      </c>
      <c r="L3" s="368" t="s">
        <v>22</v>
      </c>
      <c r="M3" s="365"/>
      <c r="N3" s="365"/>
      <c r="O3" s="365"/>
      <c r="P3" s="360"/>
    </row>
    <row r="4" spans="1:17" s="189" customFormat="1" ht="21" customHeight="1">
      <c r="A4" s="365"/>
      <c r="B4" s="360"/>
      <c r="C4" s="365"/>
      <c r="D4" s="365"/>
      <c r="E4" s="365"/>
      <c r="F4" s="365"/>
      <c r="G4" s="365"/>
      <c r="H4" s="365"/>
      <c r="I4" s="365"/>
      <c r="J4" s="365"/>
      <c r="K4" s="368"/>
      <c r="L4" s="368"/>
      <c r="M4" s="365"/>
      <c r="N4" s="365"/>
      <c r="O4" s="365"/>
      <c r="P4" s="360"/>
    </row>
    <row r="5" spans="1:17" s="189" customFormat="1" ht="36.75" customHeight="1">
      <c r="A5" s="381">
        <v>1</v>
      </c>
      <c r="B5" s="392" t="s">
        <v>276</v>
      </c>
      <c r="C5" s="393">
        <v>90.49</v>
      </c>
      <c r="D5" s="193">
        <v>90.49</v>
      </c>
      <c r="E5" s="193"/>
      <c r="F5" s="193"/>
      <c r="G5" s="193"/>
      <c r="H5" s="193"/>
      <c r="I5" s="194" t="s">
        <v>327</v>
      </c>
      <c r="J5" s="331" t="s">
        <v>328</v>
      </c>
      <c r="K5" s="332">
        <v>42725</v>
      </c>
      <c r="L5" s="332">
        <v>45280</v>
      </c>
      <c r="M5" s="331">
        <v>404023</v>
      </c>
      <c r="N5" s="202" t="s">
        <v>50</v>
      </c>
      <c r="O5" s="333" t="s">
        <v>156</v>
      </c>
      <c r="P5" s="198" t="s">
        <v>279</v>
      </c>
    </row>
    <row r="6" spans="1:17" s="189" customFormat="1" ht="33.75">
      <c r="A6" s="381">
        <v>2</v>
      </c>
      <c r="B6" s="382" t="s">
        <v>52</v>
      </c>
      <c r="C6" s="390">
        <v>10</v>
      </c>
      <c r="D6" s="201">
        <v>10</v>
      </c>
      <c r="E6" s="206"/>
      <c r="F6" s="201"/>
      <c r="G6" s="201"/>
      <c r="H6" s="201"/>
      <c r="I6" s="202" t="s">
        <v>175</v>
      </c>
      <c r="J6" s="202" t="s">
        <v>53</v>
      </c>
      <c r="K6" s="203">
        <v>40361</v>
      </c>
      <c r="L6" s="203">
        <v>42917</v>
      </c>
      <c r="M6" s="201">
        <v>43350</v>
      </c>
      <c r="N6" s="202" t="s">
        <v>43</v>
      </c>
      <c r="O6" s="204" t="s">
        <v>39</v>
      </c>
      <c r="P6" s="198"/>
    </row>
    <row r="7" spans="1:17" s="189" customFormat="1" ht="33.75">
      <c r="A7" s="381">
        <f t="shared" ref="A7:A14" si="0">SUM(A6+1)</f>
        <v>3</v>
      </c>
      <c r="B7" s="382" t="s">
        <v>52</v>
      </c>
      <c r="C7" s="390">
        <v>3</v>
      </c>
      <c r="D7" s="201">
        <v>3</v>
      </c>
      <c r="E7" s="206"/>
      <c r="F7" s="201"/>
      <c r="G7" s="201"/>
      <c r="H7" s="201"/>
      <c r="I7" s="202" t="s">
        <v>176</v>
      </c>
      <c r="J7" s="202" t="s">
        <v>55</v>
      </c>
      <c r="K7" s="203">
        <v>40361</v>
      </c>
      <c r="L7" s="203">
        <v>42917</v>
      </c>
      <c r="M7" s="201">
        <v>13005</v>
      </c>
      <c r="N7" s="202" t="s">
        <v>43</v>
      </c>
      <c r="O7" s="204" t="s">
        <v>39</v>
      </c>
      <c r="P7" s="198"/>
    </row>
    <row r="8" spans="1:17" s="189" customFormat="1" ht="22.5">
      <c r="A8" s="381">
        <v>4</v>
      </c>
      <c r="B8" s="387" t="s">
        <v>309</v>
      </c>
      <c r="C8" s="383">
        <v>113.001</v>
      </c>
      <c r="D8" s="201">
        <v>113.0001</v>
      </c>
      <c r="E8" s="201"/>
      <c r="F8" s="201"/>
      <c r="G8" s="201"/>
      <c r="H8" s="201"/>
      <c r="I8" s="202" t="s">
        <v>310</v>
      </c>
      <c r="J8" s="202" t="s">
        <v>311</v>
      </c>
      <c r="K8" s="203">
        <v>42242</v>
      </c>
      <c r="L8" s="203">
        <v>44798</v>
      </c>
      <c r="M8" s="193">
        <v>489855</v>
      </c>
      <c r="N8" s="202" t="s">
        <v>50</v>
      </c>
      <c r="O8" s="204" t="s">
        <v>156</v>
      </c>
      <c r="P8" s="198" t="s">
        <v>312</v>
      </c>
    </row>
    <row r="9" spans="1:17" s="189" customFormat="1" ht="33.75">
      <c r="A9" s="381">
        <f t="shared" si="0"/>
        <v>5</v>
      </c>
      <c r="B9" s="387" t="s">
        <v>63</v>
      </c>
      <c r="C9" s="383">
        <v>27</v>
      </c>
      <c r="D9" s="201">
        <v>27</v>
      </c>
      <c r="E9" s="206"/>
      <c r="F9" s="201"/>
      <c r="G9" s="201"/>
      <c r="H9" s="201"/>
      <c r="I9" s="202" t="s">
        <v>179</v>
      </c>
      <c r="J9" s="202" t="s">
        <v>64</v>
      </c>
      <c r="K9" s="203">
        <v>40563</v>
      </c>
      <c r="L9" s="203">
        <v>43119</v>
      </c>
      <c r="M9" s="193">
        <v>117045</v>
      </c>
      <c r="N9" s="202" t="s">
        <v>43</v>
      </c>
      <c r="O9" s="204" t="s">
        <v>39</v>
      </c>
      <c r="P9" s="198"/>
    </row>
    <row r="10" spans="1:17" s="189" customFormat="1" ht="33.75">
      <c r="A10" s="381">
        <v>6</v>
      </c>
      <c r="B10" s="382" t="s">
        <v>71</v>
      </c>
      <c r="C10" s="383">
        <v>40</v>
      </c>
      <c r="D10" s="201">
        <v>40</v>
      </c>
      <c r="E10" s="201"/>
      <c r="F10" s="201"/>
      <c r="G10" s="201"/>
      <c r="H10" s="201"/>
      <c r="I10" s="202" t="s">
        <v>183</v>
      </c>
      <c r="J10" s="202" t="s">
        <v>155</v>
      </c>
      <c r="K10" s="203">
        <v>41306</v>
      </c>
      <c r="L10" s="203">
        <v>43861</v>
      </c>
      <c r="M10" s="201">
        <v>173400</v>
      </c>
      <c r="N10" s="202" t="s">
        <v>43</v>
      </c>
      <c r="O10" s="204" t="s">
        <v>156</v>
      </c>
      <c r="P10" s="198" t="s">
        <v>157</v>
      </c>
    </row>
    <row r="11" spans="1:17" s="189" customFormat="1" ht="22.5">
      <c r="A11" s="381">
        <v>7</v>
      </c>
      <c r="B11" s="384" t="s">
        <v>74</v>
      </c>
      <c r="C11" s="385">
        <v>0.76229999999999998</v>
      </c>
      <c r="D11" s="201"/>
      <c r="E11" s="201"/>
      <c r="F11" s="201"/>
      <c r="G11" s="201"/>
      <c r="H11" s="201">
        <v>0.76229999999999998</v>
      </c>
      <c r="I11" s="202" t="s">
        <v>187</v>
      </c>
      <c r="J11" s="219" t="s">
        <v>188</v>
      </c>
      <c r="K11" s="220">
        <v>38731</v>
      </c>
      <c r="L11" s="220">
        <v>56627</v>
      </c>
      <c r="M11" s="219">
        <v>1313</v>
      </c>
      <c r="N11" s="221" t="s">
        <v>189</v>
      </c>
      <c r="O11" s="222">
        <v>39062</v>
      </c>
      <c r="P11" s="198"/>
    </row>
    <row r="12" spans="1:17" s="189" customFormat="1" ht="22.5">
      <c r="A12" s="381">
        <v>8</v>
      </c>
      <c r="B12" s="384" t="s">
        <v>74</v>
      </c>
      <c r="C12" s="385">
        <v>63.999099999999999</v>
      </c>
      <c r="D12" s="201"/>
      <c r="E12" s="201"/>
      <c r="F12" s="259"/>
      <c r="G12" s="201">
        <v>63.999099999999999</v>
      </c>
      <c r="H12" s="201"/>
      <c r="I12" s="202" t="s">
        <v>291</v>
      </c>
      <c r="J12" s="219" t="s">
        <v>292</v>
      </c>
      <c r="K12" s="220">
        <v>42242</v>
      </c>
      <c r="L12" s="220">
        <v>43337</v>
      </c>
      <c r="M12" s="219">
        <v>27200</v>
      </c>
      <c r="N12" s="221" t="s">
        <v>189</v>
      </c>
      <c r="O12" s="261" t="s">
        <v>156</v>
      </c>
      <c r="P12" s="198" t="s">
        <v>293</v>
      </c>
    </row>
    <row r="13" spans="1:17" s="189" customFormat="1" ht="22.5">
      <c r="A13" s="381">
        <f t="shared" si="0"/>
        <v>9</v>
      </c>
      <c r="B13" s="382" t="s">
        <v>81</v>
      </c>
      <c r="C13" s="383">
        <v>13.88</v>
      </c>
      <c r="D13" s="201"/>
      <c r="E13" s="257"/>
      <c r="F13" s="290">
        <v>13.88</v>
      </c>
      <c r="G13" s="258"/>
      <c r="H13" s="201"/>
      <c r="I13" s="202" t="s">
        <v>191</v>
      </c>
      <c r="J13" s="202" t="s">
        <v>82</v>
      </c>
      <c r="K13" s="203">
        <v>38723</v>
      </c>
      <c r="L13" s="203">
        <v>56614</v>
      </c>
      <c r="M13" s="201">
        <v>8259</v>
      </c>
      <c r="N13" s="202" t="s">
        <v>50</v>
      </c>
      <c r="O13" s="223" t="s">
        <v>255</v>
      </c>
      <c r="P13" s="198"/>
    </row>
    <row r="14" spans="1:17" s="189" customFormat="1" ht="22.5">
      <c r="A14" s="381">
        <f t="shared" si="0"/>
        <v>10</v>
      </c>
      <c r="B14" s="382" t="s">
        <v>294</v>
      </c>
      <c r="C14" s="383">
        <v>96.970200000000006</v>
      </c>
      <c r="D14" s="201">
        <v>96.970200000000006</v>
      </c>
      <c r="E14" s="257"/>
      <c r="F14" s="260"/>
      <c r="G14" s="258"/>
      <c r="H14" s="201"/>
      <c r="I14" s="202" t="s">
        <v>284</v>
      </c>
      <c r="J14" s="202" t="s">
        <v>285</v>
      </c>
      <c r="K14" s="203">
        <v>42242</v>
      </c>
      <c r="L14" s="203">
        <v>44798</v>
      </c>
      <c r="M14" s="201">
        <v>420366</v>
      </c>
      <c r="N14" s="202" t="s">
        <v>50</v>
      </c>
      <c r="O14" s="223" t="s">
        <v>295</v>
      </c>
      <c r="P14" s="198" t="s">
        <v>286</v>
      </c>
    </row>
    <row r="15" spans="1:17" s="189" customFormat="1" ht="22.5">
      <c r="A15" s="381">
        <v>11</v>
      </c>
      <c r="B15" s="382" t="s">
        <v>85</v>
      </c>
      <c r="C15" s="383">
        <v>3.9950000000000001</v>
      </c>
      <c r="D15" s="201">
        <v>3.9950000000000001</v>
      </c>
      <c r="E15" s="341"/>
      <c r="F15" s="342"/>
      <c r="G15" s="343"/>
      <c r="H15" s="259"/>
      <c r="I15" s="344" t="s">
        <v>256</v>
      </c>
      <c r="J15" s="202" t="s">
        <v>257</v>
      </c>
      <c r="K15" s="203">
        <v>41773</v>
      </c>
      <c r="L15" s="203">
        <v>44329</v>
      </c>
      <c r="M15" s="201">
        <v>17318</v>
      </c>
      <c r="N15" s="202" t="s">
        <v>50</v>
      </c>
      <c r="O15" s="223" t="s">
        <v>156</v>
      </c>
      <c r="P15" s="198" t="s">
        <v>258</v>
      </c>
    </row>
    <row r="16" spans="1:17" s="189" customFormat="1" ht="33.75">
      <c r="A16" s="381">
        <v>12</v>
      </c>
      <c r="B16" s="382" t="s">
        <v>335</v>
      </c>
      <c r="C16" s="383">
        <v>5.0065999999999997</v>
      </c>
      <c r="D16" s="257"/>
      <c r="E16" s="345"/>
      <c r="F16" s="260"/>
      <c r="G16" s="345">
        <v>5.0065999999999997</v>
      </c>
      <c r="H16" s="345"/>
      <c r="I16" s="346" t="s">
        <v>338</v>
      </c>
      <c r="J16" s="204" t="s">
        <v>336</v>
      </c>
      <c r="K16" s="203">
        <v>42859</v>
      </c>
      <c r="L16" s="203">
        <v>43954</v>
      </c>
      <c r="M16" s="201">
        <v>2128</v>
      </c>
      <c r="N16" s="202" t="s">
        <v>43</v>
      </c>
      <c r="O16" s="223"/>
      <c r="P16" s="198" t="s">
        <v>259</v>
      </c>
      <c r="Q16" s="347" t="s">
        <v>337</v>
      </c>
    </row>
    <row r="17" spans="1:16" s="189" customFormat="1" ht="24" customHeight="1">
      <c r="A17" s="381">
        <v>13</v>
      </c>
      <c r="B17" s="382" t="s">
        <v>90</v>
      </c>
      <c r="C17" s="383">
        <v>0.5</v>
      </c>
      <c r="D17" s="201"/>
      <c r="E17" s="193"/>
      <c r="F17" s="193"/>
      <c r="G17" s="193"/>
      <c r="H17" s="193">
        <v>0.5</v>
      </c>
      <c r="I17" s="194" t="s">
        <v>199</v>
      </c>
      <c r="J17" s="202" t="s">
        <v>93</v>
      </c>
      <c r="K17" s="203">
        <v>39524</v>
      </c>
      <c r="L17" s="203">
        <v>41349</v>
      </c>
      <c r="M17" s="201">
        <v>795</v>
      </c>
      <c r="N17" s="202" t="s">
        <v>43</v>
      </c>
      <c r="O17" s="223">
        <v>39679</v>
      </c>
      <c r="P17" s="198"/>
    </row>
    <row r="18" spans="1:16" s="189" customFormat="1" ht="33.75">
      <c r="A18" s="381">
        <v>14</v>
      </c>
      <c r="B18" s="382" t="s">
        <v>196</v>
      </c>
      <c r="C18" s="383">
        <v>204</v>
      </c>
      <c r="D18" s="201">
        <v>204</v>
      </c>
      <c r="E18" s="201"/>
      <c r="F18" s="193"/>
      <c r="G18" s="201"/>
      <c r="H18" s="201"/>
      <c r="I18" s="202" t="s">
        <v>197</v>
      </c>
      <c r="J18" s="202" t="s">
        <v>198</v>
      </c>
      <c r="K18" s="203">
        <v>41402</v>
      </c>
      <c r="L18" s="203">
        <v>43958</v>
      </c>
      <c r="M18" s="201">
        <v>884340</v>
      </c>
      <c r="N18" s="202" t="s">
        <v>43</v>
      </c>
      <c r="O18" s="204" t="s">
        <v>156</v>
      </c>
      <c r="P18" s="198" t="s">
        <v>160</v>
      </c>
    </row>
    <row r="19" spans="1:16" s="189" customFormat="1" ht="33.75">
      <c r="A19" s="381">
        <v>15</v>
      </c>
      <c r="B19" s="382" t="s">
        <v>323</v>
      </c>
      <c r="C19" s="383">
        <v>86.58</v>
      </c>
      <c r="D19" s="201">
        <v>86.58</v>
      </c>
      <c r="E19" s="201"/>
      <c r="F19" s="201"/>
      <c r="G19" s="201"/>
      <c r="H19" s="201"/>
      <c r="I19" s="202" t="s">
        <v>324</v>
      </c>
      <c r="J19" s="202" t="s">
        <v>325</v>
      </c>
      <c r="K19" s="203">
        <v>42725</v>
      </c>
      <c r="L19" s="203">
        <v>45280</v>
      </c>
      <c r="M19" s="201">
        <v>386592</v>
      </c>
      <c r="N19" s="202" t="s">
        <v>50</v>
      </c>
      <c r="O19" s="204" t="s">
        <v>156</v>
      </c>
      <c r="P19" s="198" t="s">
        <v>326</v>
      </c>
    </row>
    <row r="20" spans="1:16" s="189" customFormat="1" ht="45">
      <c r="A20" s="381">
        <v>16</v>
      </c>
      <c r="B20" s="382" t="s">
        <v>261</v>
      </c>
      <c r="C20" s="383">
        <v>36</v>
      </c>
      <c r="D20" s="201"/>
      <c r="E20" s="201"/>
      <c r="F20" s="201">
        <v>36</v>
      </c>
      <c r="G20" s="201"/>
      <c r="H20" s="201"/>
      <c r="I20" s="202" t="s">
        <v>101</v>
      </c>
      <c r="J20" s="202" t="s">
        <v>101</v>
      </c>
      <c r="K20" s="203">
        <v>38737</v>
      </c>
      <c r="L20" s="203">
        <v>56979</v>
      </c>
      <c r="M20" s="201">
        <v>21420</v>
      </c>
      <c r="N20" s="202" t="s">
        <v>50</v>
      </c>
      <c r="O20" s="204" t="s">
        <v>102</v>
      </c>
      <c r="P20" s="198"/>
    </row>
    <row r="21" spans="1:16" s="189" customFormat="1" ht="22.5">
      <c r="A21" s="381">
        <v>17</v>
      </c>
      <c r="B21" s="382" t="s">
        <v>103</v>
      </c>
      <c r="C21" s="383">
        <v>3.9</v>
      </c>
      <c r="D21" s="201"/>
      <c r="E21" s="201"/>
      <c r="F21" s="201">
        <v>2</v>
      </c>
      <c r="G21" s="201">
        <v>1.9</v>
      </c>
      <c r="H21" s="201"/>
      <c r="I21" s="202" t="s">
        <v>104</v>
      </c>
      <c r="J21" s="202" t="s">
        <v>104</v>
      </c>
      <c r="K21" s="203">
        <v>38727</v>
      </c>
      <c r="L21" s="203">
        <v>56979</v>
      </c>
      <c r="M21" s="201">
        <v>1998</v>
      </c>
      <c r="N21" s="202" t="s">
        <v>50</v>
      </c>
      <c r="O21" s="204" t="s">
        <v>61</v>
      </c>
      <c r="P21" s="198"/>
    </row>
    <row r="22" spans="1:16" s="189" customFormat="1" ht="22.5">
      <c r="A22" s="386">
        <v>18</v>
      </c>
      <c r="B22" s="387" t="s">
        <v>304</v>
      </c>
      <c r="C22" s="383">
        <v>39.0565</v>
      </c>
      <c r="D22" s="201"/>
      <c r="E22" s="201"/>
      <c r="F22" s="201">
        <v>39.0565</v>
      </c>
      <c r="G22" s="201"/>
      <c r="H22" s="201"/>
      <c r="I22" s="202" t="s">
        <v>305</v>
      </c>
      <c r="J22" s="202" t="s">
        <v>306</v>
      </c>
      <c r="K22" s="203">
        <v>42334</v>
      </c>
      <c r="L22" s="203">
        <v>43429</v>
      </c>
      <c r="M22" s="201">
        <v>23239</v>
      </c>
      <c r="N22" s="202" t="s">
        <v>50</v>
      </c>
      <c r="O22" s="204" t="s">
        <v>316</v>
      </c>
      <c r="P22" s="198" t="s">
        <v>260</v>
      </c>
    </row>
    <row r="23" spans="1:16" s="189" customFormat="1" ht="22.5">
      <c r="A23" s="388">
        <v>19</v>
      </c>
      <c r="B23" s="389" t="s">
        <v>320</v>
      </c>
      <c r="C23" s="390">
        <v>50.18</v>
      </c>
      <c r="D23" s="201">
        <v>50.18</v>
      </c>
      <c r="E23" s="201"/>
      <c r="F23" s="201"/>
      <c r="G23" s="201"/>
      <c r="H23" s="201"/>
      <c r="I23" s="202" t="s">
        <v>321</v>
      </c>
      <c r="J23" s="202" t="s">
        <v>322</v>
      </c>
      <c r="K23" s="203">
        <v>42725</v>
      </c>
      <c r="L23" s="203">
        <v>45280</v>
      </c>
      <c r="M23" s="226">
        <v>224062</v>
      </c>
      <c r="N23" s="202" t="s">
        <v>50</v>
      </c>
      <c r="O23" s="204" t="s">
        <v>156</v>
      </c>
      <c r="P23" s="198" t="s">
        <v>274</v>
      </c>
    </row>
    <row r="24" spans="1:16" s="189" customFormat="1" ht="33.75">
      <c r="A24" s="388">
        <v>20</v>
      </c>
      <c r="B24" s="389" t="s">
        <v>281</v>
      </c>
      <c r="C24" s="390">
        <v>192.2</v>
      </c>
      <c r="D24" s="201">
        <v>192.2</v>
      </c>
      <c r="E24" s="201"/>
      <c r="F24" s="201"/>
      <c r="G24" s="201"/>
      <c r="H24" s="201"/>
      <c r="I24" s="202" t="s">
        <v>282</v>
      </c>
      <c r="J24" s="202" t="s">
        <v>283</v>
      </c>
      <c r="K24" s="203">
        <v>42242</v>
      </c>
      <c r="L24" s="203">
        <v>44798</v>
      </c>
      <c r="M24" s="201">
        <v>833187</v>
      </c>
      <c r="N24" s="202" t="s">
        <v>50</v>
      </c>
      <c r="O24" s="204" t="s">
        <v>156</v>
      </c>
      <c r="P24" s="198" t="s">
        <v>226</v>
      </c>
    </row>
    <row r="25" spans="1:16" s="189" customFormat="1" ht="33.75">
      <c r="A25" s="381">
        <v>21</v>
      </c>
      <c r="B25" s="391" t="s">
        <v>120</v>
      </c>
      <c r="C25" s="383">
        <v>10</v>
      </c>
      <c r="D25" s="201">
        <v>10</v>
      </c>
      <c r="E25" s="206"/>
      <c r="F25" s="201"/>
      <c r="G25" s="201"/>
      <c r="H25" s="201"/>
      <c r="I25" s="202" t="s">
        <v>210</v>
      </c>
      <c r="J25" s="202" t="s">
        <v>121</v>
      </c>
      <c r="K25" s="203">
        <v>40441</v>
      </c>
      <c r="L25" s="203">
        <v>42997</v>
      </c>
      <c r="M25" s="201">
        <v>43350</v>
      </c>
      <c r="N25" s="202" t="s">
        <v>43</v>
      </c>
      <c r="O25" s="204" t="s">
        <v>39</v>
      </c>
      <c r="P25" s="198"/>
    </row>
    <row r="26" spans="1:16" s="189" customFormat="1" ht="33.75">
      <c r="A26" s="381">
        <v>22</v>
      </c>
      <c r="B26" s="382" t="s">
        <v>123</v>
      </c>
      <c r="C26" s="383">
        <v>20</v>
      </c>
      <c r="D26" s="201"/>
      <c r="E26" s="201"/>
      <c r="F26" s="201">
        <v>20</v>
      </c>
      <c r="G26" s="201"/>
      <c r="H26" s="201"/>
      <c r="I26" s="202" t="s">
        <v>211</v>
      </c>
      <c r="J26" s="202" t="s">
        <v>212</v>
      </c>
      <c r="K26" s="203">
        <v>41306</v>
      </c>
      <c r="L26" s="203">
        <v>43131</v>
      </c>
      <c r="M26" s="201">
        <v>11900</v>
      </c>
      <c r="N26" s="202" t="s">
        <v>43</v>
      </c>
      <c r="O26" s="204" t="s">
        <v>213</v>
      </c>
      <c r="P26" s="198" t="s">
        <v>215</v>
      </c>
    </row>
    <row r="27" spans="1:16" s="189" customFormat="1" ht="56.25">
      <c r="A27" s="381">
        <v>23</v>
      </c>
      <c r="B27" s="382" t="s">
        <v>132</v>
      </c>
      <c r="C27" s="383">
        <v>430</v>
      </c>
      <c r="D27" s="201">
        <v>370</v>
      </c>
      <c r="E27" s="201"/>
      <c r="F27" s="201">
        <v>60</v>
      </c>
      <c r="G27" s="201"/>
      <c r="H27" s="201"/>
      <c r="I27" s="202" t="s">
        <v>221</v>
      </c>
      <c r="J27" s="202" t="s">
        <v>133</v>
      </c>
      <c r="K27" s="203">
        <v>38722</v>
      </c>
      <c r="L27" s="203">
        <v>46022</v>
      </c>
      <c r="M27" s="201">
        <v>1639650</v>
      </c>
      <c r="N27" s="202" t="s">
        <v>50</v>
      </c>
      <c r="O27" s="204" t="s">
        <v>262</v>
      </c>
      <c r="P27" s="198"/>
    </row>
    <row r="28" spans="1:16" s="189" customFormat="1" ht="33.75">
      <c r="A28" s="381">
        <v>24</v>
      </c>
      <c r="B28" s="382" t="s">
        <v>227</v>
      </c>
      <c r="C28" s="383">
        <v>110</v>
      </c>
      <c r="D28" s="201">
        <v>110</v>
      </c>
      <c r="E28" s="201"/>
      <c r="F28" s="201"/>
      <c r="G28" s="201"/>
      <c r="H28" s="201"/>
      <c r="I28" s="202" t="s">
        <v>228</v>
      </c>
      <c r="J28" s="202" t="s">
        <v>229</v>
      </c>
      <c r="K28" s="203">
        <v>39876</v>
      </c>
      <c r="L28" s="203">
        <v>59090</v>
      </c>
      <c r="M28" s="201">
        <v>476850</v>
      </c>
      <c r="N28" s="202" t="s">
        <v>43</v>
      </c>
      <c r="O28" s="204" t="s">
        <v>230</v>
      </c>
      <c r="P28" s="198" t="s">
        <v>231</v>
      </c>
    </row>
    <row r="29" spans="1:16" s="189" customFormat="1" ht="33.75">
      <c r="A29" s="381">
        <v>25</v>
      </c>
      <c r="B29" s="382" t="s">
        <v>329</v>
      </c>
      <c r="C29" s="383">
        <v>95</v>
      </c>
      <c r="D29" s="201">
        <v>95</v>
      </c>
      <c r="E29" s="201"/>
      <c r="F29" s="201"/>
      <c r="G29" s="201"/>
      <c r="H29" s="201"/>
      <c r="I29" s="202" t="s">
        <v>330</v>
      </c>
      <c r="J29" s="202" t="s">
        <v>331</v>
      </c>
      <c r="K29" s="203">
        <v>42660</v>
      </c>
      <c r="L29" s="203">
        <v>60556</v>
      </c>
      <c r="M29" s="201">
        <v>411350</v>
      </c>
      <c r="N29" s="202" t="s">
        <v>332</v>
      </c>
      <c r="O29" s="204" t="s">
        <v>333</v>
      </c>
      <c r="P29" s="198" t="s">
        <v>234</v>
      </c>
    </row>
    <row r="30" spans="1:16" s="189" customFormat="1" ht="33.75">
      <c r="A30" s="381">
        <v>26</v>
      </c>
      <c r="B30" s="382" t="s">
        <v>142</v>
      </c>
      <c r="C30" s="383">
        <v>60</v>
      </c>
      <c r="D30" s="201"/>
      <c r="E30" s="206"/>
      <c r="F30" s="201">
        <v>60</v>
      </c>
      <c r="G30" s="201"/>
      <c r="H30" s="201"/>
      <c r="I30" s="202" t="s">
        <v>235</v>
      </c>
      <c r="J30" s="202" t="s">
        <v>143</v>
      </c>
      <c r="K30" s="203" t="s">
        <v>89</v>
      </c>
      <c r="L30" s="203">
        <v>42186</v>
      </c>
      <c r="M30" s="201">
        <v>21000</v>
      </c>
      <c r="N30" s="202" t="s">
        <v>43</v>
      </c>
      <c r="O30" s="204" t="s">
        <v>39</v>
      </c>
      <c r="P30" s="198"/>
    </row>
    <row r="31" spans="1:16" s="189" customFormat="1" ht="33.75">
      <c r="A31" s="381">
        <v>27</v>
      </c>
      <c r="B31" s="382" t="s">
        <v>139</v>
      </c>
      <c r="C31" s="383">
        <v>0.59809999999999997</v>
      </c>
      <c r="D31" s="201"/>
      <c r="E31" s="206"/>
      <c r="F31" s="201"/>
      <c r="G31" s="201"/>
      <c r="H31" s="201">
        <v>0.59809999999999997</v>
      </c>
      <c r="I31" s="202" t="s">
        <v>236</v>
      </c>
      <c r="J31" s="338" t="s">
        <v>237</v>
      </c>
      <c r="K31" s="339">
        <v>40616</v>
      </c>
      <c r="L31" s="339">
        <v>42442</v>
      </c>
      <c r="M31" s="201">
        <v>4800</v>
      </c>
      <c r="N31" s="338" t="s">
        <v>169</v>
      </c>
      <c r="O31" s="204" t="s">
        <v>39</v>
      </c>
      <c r="P31" s="198"/>
    </row>
    <row r="32" spans="1:16" s="189" customFormat="1" ht="33.75">
      <c r="A32" s="381">
        <v>28</v>
      </c>
      <c r="B32" s="382" t="s">
        <v>139</v>
      </c>
      <c r="C32" s="383">
        <v>0.4738</v>
      </c>
      <c r="D32" s="201"/>
      <c r="E32" s="206"/>
      <c r="F32" s="201"/>
      <c r="G32" s="201"/>
      <c r="H32" s="201">
        <v>0.4738</v>
      </c>
      <c r="I32" s="202" t="s">
        <v>238</v>
      </c>
      <c r="J32" s="338" t="s">
        <v>239</v>
      </c>
      <c r="K32" s="339">
        <v>40616</v>
      </c>
      <c r="L32" s="339">
        <v>42442</v>
      </c>
      <c r="M32" s="201">
        <v>3750</v>
      </c>
      <c r="N32" s="338" t="s">
        <v>169</v>
      </c>
      <c r="O32" s="204" t="s">
        <v>39</v>
      </c>
      <c r="P32" s="198"/>
    </row>
    <row r="33" spans="1:16" s="189" customFormat="1" ht="33.75">
      <c r="A33" s="381">
        <v>29</v>
      </c>
      <c r="B33" s="382" t="s">
        <v>139</v>
      </c>
      <c r="C33" s="383">
        <v>0.49659999999999999</v>
      </c>
      <c r="D33" s="201"/>
      <c r="E33" s="206"/>
      <c r="F33" s="201"/>
      <c r="G33" s="201"/>
      <c r="H33" s="201">
        <v>0.49659999999999999</v>
      </c>
      <c r="I33" s="202" t="s">
        <v>240</v>
      </c>
      <c r="J33" s="338" t="s">
        <v>241</v>
      </c>
      <c r="K33" s="339">
        <v>40616</v>
      </c>
      <c r="L33" s="339">
        <v>42442</v>
      </c>
      <c r="M33" s="228">
        <v>4000</v>
      </c>
      <c r="N33" s="338" t="s">
        <v>169</v>
      </c>
      <c r="O33" s="340" t="s">
        <v>39</v>
      </c>
      <c r="P33" s="198"/>
    </row>
    <row r="34" spans="1:16" s="189" customFormat="1" ht="22.5">
      <c r="A34" s="381">
        <v>30</v>
      </c>
      <c r="B34" s="384" t="s">
        <v>287</v>
      </c>
      <c r="C34" s="385">
        <v>99.999499999999998</v>
      </c>
      <c r="D34" s="201">
        <v>99.999499999999998</v>
      </c>
      <c r="E34" s="206"/>
      <c r="F34" s="201"/>
      <c r="G34" s="201"/>
      <c r="H34" s="201"/>
      <c r="I34" s="202" t="s">
        <v>288</v>
      </c>
      <c r="J34" s="219" t="s">
        <v>289</v>
      </c>
      <c r="K34" s="220">
        <v>42242</v>
      </c>
      <c r="L34" s="220">
        <v>44798</v>
      </c>
      <c r="M34" s="219">
        <v>433498</v>
      </c>
      <c r="N34" s="291" t="s">
        <v>189</v>
      </c>
      <c r="O34" s="294" t="s">
        <v>156</v>
      </c>
      <c r="P34" s="292" t="s">
        <v>290</v>
      </c>
    </row>
    <row r="35" spans="1:16" s="233" customFormat="1" ht="21" customHeight="1">
      <c r="A35" s="230"/>
      <c r="B35" s="231" t="s">
        <v>146</v>
      </c>
      <c r="C35" s="232">
        <f t="shared" ref="C35:H35" si="1">SUM(C5:C34)</f>
        <v>1907.0886999999998</v>
      </c>
      <c r="D35" s="232">
        <f t="shared" si="1"/>
        <v>1602.4147999999998</v>
      </c>
      <c r="E35" s="232">
        <f t="shared" si="1"/>
        <v>0</v>
      </c>
      <c r="F35" s="232">
        <f t="shared" si="1"/>
        <v>230.9365</v>
      </c>
      <c r="G35" s="232">
        <f t="shared" si="1"/>
        <v>70.90570000000001</v>
      </c>
      <c r="H35" s="232">
        <f t="shared" si="1"/>
        <v>2.8308</v>
      </c>
      <c r="I35" s="232"/>
      <c r="J35" s="232"/>
      <c r="K35" s="232"/>
      <c r="L35" s="232"/>
      <c r="M35" s="232">
        <f>SUM(M5:M34)</f>
        <v>7143043</v>
      </c>
      <c r="N35" s="231"/>
      <c r="O35" s="293"/>
      <c r="P35" s="198"/>
    </row>
    <row r="36" spans="1:16">
      <c r="A36" s="234"/>
      <c r="B36" s="186"/>
      <c r="C36" s="183"/>
      <c r="I36" s="183"/>
      <c r="J36" s="183"/>
      <c r="K36" s="235"/>
      <c r="L36" s="235"/>
      <c r="M36" s="183"/>
      <c r="N36" s="183"/>
      <c r="O36" s="183"/>
      <c r="P36" s="183"/>
    </row>
    <row r="37" spans="1:16">
      <c r="B37" s="380" t="s">
        <v>339</v>
      </c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</row>
    <row r="38" spans="1:16">
      <c r="B38" s="337"/>
      <c r="C38" s="335"/>
      <c r="D38" s="189"/>
      <c r="E38" s="189"/>
      <c r="F38" s="189"/>
      <c r="G38" s="189"/>
      <c r="H38" s="189"/>
      <c r="I38" s="181"/>
      <c r="M38" s="189"/>
      <c r="P38" s="336"/>
    </row>
  </sheetData>
  <mergeCells count="20">
    <mergeCell ref="B37:P37"/>
    <mergeCell ref="O2:O4"/>
    <mergeCell ref="P2:P4"/>
    <mergeCell ref="D3:D4"/>
    <mergeCell ref="E3:E4"/>
    <mergeCell ref="F3:F4"/>
    <mergeCell ref="G3:G4"/>
    <mergeCell ref="H3:H4"/>
    <mergeCell ref="K3:K4"/>
    <mergeCell ref="L3:L4"/>
    <mergeCell ref="A1:P1"/>
    <mergeCell ref="A2:A4"/>
    <mergeCell ref="B2:B4"/>
    <mergeCell ref="C2:C4"/>
    <mergeCell ref="D2:H2"/>
    <mergeCell ref="I2:I4"/>
    <mergeCell ref="J2:J4"/>
    <mergeCell ref="K2:L2"/>
    <mergeCell ref="M2:M4"/>
    <mergeCell ref="N2:N4"/>
  </mergeCells>
  <pageMargins left="0.28000000000000003" right="0.17" top="0.25" bottom="0.18" header="0.22" footer="0.1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2011</vt:lpstr>
      <vt:lpstr>2012</vt:lpstr>
      <vt:lpstr>2013</vt:lpstr>
      <vt:lpstr>01.03.2014</vt:lpstr>
      <vt:lpstr>01.06.2014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Admin</cp:lastModifiedBy>
  <cp:lastPrinted>2017-01-26T09:06:19Z</cp:lastPrinted>
  <dcterms:created xsi:type="dcterms:W3CDTF">2017-07-27T11:32:15Z</dcterms:created>
  <dcterms:modified xsi:type="dcterms:W3CDTF">2017-07-27T14:51:18Z</dcterms:modified>
</cp:coreProperties>
</file>